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80" windowHeight="9210" activeTab="1"/>
  </bookViews>
  <sheets>
    <sheet name="Tap the" sheetId="1" r:id="rId1"/>
    <sheet name="Ca nhan" sheetId="2" r:id="rId2"/>
  </sheets>
  <definedNames>
    <definedName name="_xlnm.Print_Titles" localSheetId="1">'Ca nhan'!$5:$5</definedName>
  </definedNames>
  <calcPr fullCalcOnLoad="1"/>
</workbook>
</file>

<file path=xl/sharedStrings.xml><?xml version="1.0" encoding="utf-8"?>
<sst xmlns="http://schemas.openxmlformats.org/spreadsheetml/2006/main" count="382" uniqueCount="219">
  <si>
    <t>STT</t>
  </si>
  <si>
    <t>Mã SV</t>
  </si>
  <si>
    <t>Họ</t>
  </si>
  <si>
    <t>Tên</t>
  </si>
  <si>
    <t>Lớp</t>
  </si>
  <si>
    <t>Tiền thưởng</t>
  </si>
  <si>
    <t>XS</t>
  </si>
  <si>
    <t>Giỏi</t>
  </si>
  <si>
    <t>Lê Đình</t>
  </si>
  <si>
    <t>Khá</t>
  </si>
  <si>
    <t>Dũng</t>
  </si>
  <si>
    <t>Khánh</t>
  </si>
  <si>
    <t>Hải</t>
  </si>
  <si>
    <t>Anh</t>
  </si>
  <si>
    <t>Tốt</t>
  </si>
  <si>
    <t>Linh</t>
  </si>
  <si>
    <t>Nguyễn Văn</t>
  </si>
  <si>
    <t>Vũ Văn</t>
  </si>
  <si>
    <t>Chiến</t>
  </si>
  <si>
    <t>Trần Ngọc</t>
  </si>
  <si>
    <t>Phạm Văn</t>
  </si>
  <si>
    <t>Nguyễn Viết</t>
  </si>
  <si>
    <t>Cường</t>
  </si>
  <si>
    <t>Nguyễn Đình</t>
  </si>
  <si>
    <t>Xuất Sắc</t>
  </si>
  <si>
    <t>Lê Văn</t>
  </si>
  <si>
    <t>Ngọc</t>
  </si>
  <si>
    <t>Hà</t>
  </si>
  <si>
    <t>Trịnh Văn</t>
  </si>
  <si>
    <t>Đông</t>
  </si>
  <si>
    <t>Trung</t>
  </si>
  <si>
    <t>Hoàng</t>
  </si>
  <si>
    <t>Trần Văn</t>
  </si>
  <si>
    <t>Duy</t>
  </si>
  <si>
    <t>Khoa</t>
  </si>
  <si>
    <t>Việt</t>
  </si>
  <si>
    <t>Nguyễn Hoàng</t>
  </si>
  <si>
    <t>Chung</t>
  </si>
  <si>
    <t>Bằng</t>
  </si>
  <si>
    <t>Lê Đức</t>
  </si>
  <si>
    <t>Minh</t>
  </si>
  <si>
    <t>Toàn</t>
  </si>
  <si>
    <t>Nguyễn Thị</t>
  </si>
  <si>
    <t>Dung</t>
  </si>
  <si>
    <t>Du</t>
  </si>
  <si>
    <t>Lê Hoàng</t>
  </si>
  <si>
    <t>ĐH CNKT ĐT 4</t>
  </si>
  <si>
    <t>Luân</t>
  </si>
  <si>
    <t>Vũ Khánh</t>
  </si>
  <si>
    <t>Bùi Khánh</t>
  </si>
  <si>
    <t>ĐH CNKT ĐT 2</t>
  </si>
  <si>
    <t>Hệ</t>
  </si>
  <si>
    <t>ĐH CNKT ĐT 3</t>
  </si>
  <si>
    <t>Bùi Thị</t>
  </si>
  <si>
    <t>Liên</t>
  </si>
  <si>
    <t>Bình</t>
  </si>
  <si>
    <t>Đoàn</t>
  </si>
  <si>
    <t>Nguyễn Hùng</t>
  </si>
  <si>
    <t>Hoàng Thị</t>
  </si>
  <si>
    <t>Ninh</t>
  </si>
  <si>
    <t>Nguyễn Huy</t>
  </si>
  <si>
    <t>ĐH CNKT ĐT 1</t>
  </si>
  <si>
    <t>Tới</t>
  </si>
  <si>
    <t>Thanh</t>
  </si>
  <si>
    <t>Chính</t>
  </si>
  <si>
    <t>Nguyễn Thành</t>
  </si>
  <si>
    <t>Nguyễn Đức</t>
  </si>
  <si>
    <t>Trang</t>
  </si>
  <si>
    <t>Thắm</t>
  </si>
  <si>
    <t>Tống Ngọc</t>
  </si>
  <si>
    <t>Nguyễn Danh</t>
  </si>
  <si>
    <t>Đượm</t>
  </si>
  <si>
    <t>Cao Văn</t>
  </si>
  <si>
    <t>Tám</t>
  </si>
  <si>
    <t>Chu Văn</t>
  </si>
  <si>
    <t>Lượng</t>
  </si>
  <si>
    <t>Dương Văn</t>
  </si>
  <si>
    <t>Phúc</t>
  </si>
  <si>
    <t>Đàm Xuân</t>
  </si>
  <si>
    <t>nguyễn viết</t>
  </si>
  <si>
    <t>thuấn</t>
  </si>
  <si>
    <t>Nghị</t>
  </si>
  <si>
    <t>Kha</t>
  </si>
  <si>
    <t>Hiền</t>
  </si>
  <si>
    <t>Trần Thị</t>
  </si>
  <si>
    <t>Liêm</t>
  </si>
  <si>
    <t>Lê Thị</t>
  </si>
  <si>
    <t>Hằng</t>
  </si>
  <si>
    <t>Lê Xuân</t>
  </si>
  <si>
    <t>Đặng Duy</t>
  </si>
  <si>
    <t>Nguyễn Thị Thu</t>
  </si>
  <si>
    <t>Nghĩa</t>
  </si>
  <si>
    <t>Nguyễn Trung</t>
  </si>
  <si>
    <t>ĐH KT 3</t>
  </si>
  <si>
    <t>ĐH KT 2</t>
  </si>
  <si>
    <t>Giang</t>
  </si>
  <si>
    <t>Hương</t>
  </si>
  <si>
    <t>Nguyễn Thị Hồng</t>
  </si>
  <si>
    <t>Nguyễn Vũ</t>
  </si>
  <si>
    <t>Thu</t>
  </si>
  <si>
    <t>Loan</t>
  </si>
  <si>
    <t>Tâm</t>
  </si>
  <si>
    <t>Thương</t>
  </si>
  <si>
    <t>Đào Ngọc</t>
  </si>
  <si>
    <t>Nguyễn Đăng</t>
  </si>
  <si>
    <t>CNKT ĐIỆN TỬ (105)</t>
  </si>
  <si>
    <t>0341050221</t>
  </si>
  <si>
    <t>0341050226</t>
  </si>
  <si>
    <t>0341050244</t>
  </si>
  <si>
    <t>0341050228</t>
  </si>
  <si>
    <t>0341050145</t>
  </si>
  <si>
    <t>0341050164</t>
  </si>
  <si>
    <t>0341050432</t>
  </si>
  <si>
    <t>0341050453</t>
  </si>
  <si>
    <t>0341050446</t>
  </si>
  <si>
    <t>0341050099</t>
  </si>
  <si>
    <t>0341050321</t>
  </si>
  <si>
    <t>0341050476</t>
  </si>
  <si>
    <t>0341050005</t>
  </si>
  <si>
    <t>0341050068</t>
  </si>
  <si>
    <t>0341050210</t>
  </si>
  <si>
    <t>0341050304</t>
  </si>
  <si>
    <t>0341050189</t>
  </si>
  <si>
    <t>0341050125</t>
  </si>
  <si>
    <t>0341050442</t>
  </si>
  <si>
    <t>0341050156</t>
  </si>
  <si>
    <t>0341050456</t>
  </si>
  <si>
    <t>0341050050</t>
  </si>
  <si>
    <t>0341050181</t>
  </si>
  <si>
    <t>0341050034</t>
  </si>
  <si>
    <t>0341050134</t>
  </si>
  <si>
    <t>0341050092</t>
  </si>
  <si>
    <t>0341050100</t>
  </si>
  <si>
    <t>0341050480</t>
  </si>
  <si>
    <t>0341050122</t>
  </si>
  <si>
    <t>0341050292</t>
  </si>
  <si>
    <t>0341050419</t>
  </si>
  <si>
    <t>0341050385</t>
  </si>
  <si>
    <t>0341050443</t>
  </si>
  <si>
    <t>0341050193</t>
  </si>
  <si>
    <t>0341050434</t>
  </si>
  <si>
    <t>0341050161</t>
  </si>
  <si>
    <t>0341050474</t>
  </si>
  <si>
    <t>0341050103</t>
  </si>
  <si>
    <t>0341050184</t>
  </si>
  <si>
    <t>0341050159</t>
  </si>
  <si>
    <t>0341070165</t>
  </si>
  <si>
    <t>0341070256</t>
  </si>
  <si>
    <t>0341070172</t>
  </si>
  <si>
    <t>0341070249</t>
  </si>
  <si>
    <t>0341070099</t>
  </si>
  <si>
    <t>0341070227</t>
  </si>
  <si>
    <t>ĐRL</t>
  </si>
  <si>
    <t xml:space="preserve">Xếp loại </t>
  </si>
  <si>
    <t>ĐH TA 2</t>
  </si>
  <si>
    <t>0341180142</t>
  </si>
  <si>
    <t>0341180166</t>
  </si>
  <si>
    <t>ĐH QTKD 3</t>
  </si>
  <si>
    <t>0341090177</t>
  </si>
  <si>
    <t>II - tËp thÓ</t>
  </si>
  <si>
    <t>TËp thÓ líp</t>
  </si>
  <si>
    <t>TT</t>
  </si>
  <si>
    <t>Líp</t>
  </si>
  <si>
    <t>SÜ sè</t>
  </si>
  <si>
    <t>§¹t danh hiÖu</t>
  </si>
  <si>
    <t>Mức thưởng/SV</t>
  </si>
  <si>
    <t>Thµnh tiÒn</t>
  </si>
  <si>
    <t>Ký nhận</t>
  </si>
  <si>
    <t>Líp Häc sinh, sinh viªn XuÊt s¾c</t>
  </si>
  <si>
    <t>Líp HSSV XuÊt s¾c</t>
  </si>
  <si>
    <t>Gi¸o viªn chñ nhiÖm</t>
  </si>
  <si>
    <t>Hä ®Öm</t>
  </si>
  <si>
    <t>Tªn</t>
  </si>
  <si>
    <t>Møc th­ëng</t>
  </si>
  <si>
    <t>C¸n bé líp</t>
  </si>
  <si>
    <t>M· sè SV</t>
  </si>
  <si>
    <t>Chøc vô</t>
  </si>
  <si>
    <t>Líp tr­ëng</t>
  </si>
  <si>
    <t>BÝ th­</t>
  </si>
  <si>
    <t>Líp phã</t>
  </si>
  <si>
    <t xml:space="preserve">Tæng céng </t>
  </si>
  <si>
    <t>Trong ®ã</t>
  </si>
  <si>
    <t>C¸ nh©n</t>
  </si>
  <si>
    <t>TËp thÓ</t>
  </si>
  <si>
    <t>NGƯỜI LẬP DANH SÁCH</t>
  </si>
  <si>
    <t xml:space="preserve">                    Hạ Bá Tiến</t>
  </si>
  <si>
    <t>§H TA 2</t>
  </si>
  <si>
    <t>GIÁO VIÊN CHỦ NHIỆM</t>
  </si>
  <si>
    <t>Giáo viên chủ nhiệm</t>
  </si>
  <si>
    <t xml:space="preserve">Lê Thị </t>
  </si>
  <si>
    <t>Xuất sắc</t>
  </si>
  <si>
    <t>Lớp HSSV Xuất sắc</t>
  </si>
  <si>
    <t>Đặng Thị Minh</t>
  </si>
  <si>
    <t>Trương Thanh</t>
  </si>
  <si>
    <t>Nguyễn Thị Nguyệt</t>
  </si>
  <si>
    <t xml:space="preserve">Phạm Thị </t>
  </si>
  <si>
    <t>Hòa</t>
  </si>
  <si>
    <t>Ánh</t>
  </si>
  <si>
    <t>Mnguyễn Mai</t>
  </si>
  <si>
    <t>Lại Thị Thùy</t>
  </si>
  <si>
    <t xml:space="preserve">Nguyễn Thị </t>
  </si>
  <si>
    <t>0341070178</t>
  </si>
  <si>
    <t>0341070196</t>
  </si>
  <si>
    <t>0341180157</t>
  </si>
  <si>
    <t>0341090184</t>
  </si>
  <si>
    <t>0341090227</t>
  </si>
  <si>
    <t>Quận</t>
  </si>
  <si>
    <t xml:space="preserve">Nguyễn Thị Hà </t>
  </si>
  <si>
    <t>0341090183</t>
  </si>
  <si>
    <t>Danh</t>
  </si>
  <si>
    <t>Vũ Đình</t>
  </si>
  <si>
    <t>ĐTK</t>
  </si>
  <si>
    <t>I. CÁ NHÂN</t>
  </si>
  <si>
    <t>NĂM HỌC 2010-2011 - HỆ ĐẠI HỌC KHÓA 3</t>
  </si>
  <si>
    <t>(Kèm theo Quyết định số:         /QĐ-ĐHCN, ngày 12/03/2012)</t>
  </si>
  <si>
    <t xml:space="preserve">DANH SÁCH SINH VIÊN ĐƯỢC KHEN THƯỞNG </t>
  </si>
  <si>
    <t>Chín năm triệu bảy trăm tám lăm ngàn đồng</t>
  </si>
  <si>
    <t>TRƯỞNG PHÒNG CÔNG TÁC HSSV</t>
  </si>
  <si>
    <t>Tổng cộng tập thể: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</si>
</sst>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2"/>
      <name val="Times New Roman"/>
      <family val="0"/>
    </font>
    <font>
      <sz val="8"/>
      <name val="Times New Roman"/>
      <family val="0"/>
    </font>
    <font>
      <sz val="9"/>
      <name val="VK Sans Serif"/>
      <family val="2"/>
    </font>
    <font>
      <b/>
      <sz val="12"/>
      <name val="Times New Roman"/>
      <family val="0"/>
    </font>
    <font>
      <b/>
      <sz val="9"/>
      <name val="VK Sans Serif"/>
      <family val="2"/>
    </font>
    <font>
      <sz val="8.5"/>
      <name val="VK Sans Serif"/>
      <family val="2"/>
    </font>
    <font>
      <b/>
      <sz val="8.5"/>
      <name val="VK Sans Serif"/>
      <family val="2"/>
    </font>
    <font>
      <sz val="10"/>
      <name val="Times New Roman"/>
      <family val="0"/>
    </font>
    <font>
      <b/>
      <sz val="10"/>
      <name val="Times New Roman"/>
      <family val="0"/>
    </font>
    <font>
      <sz val="10"/>
      <name val="VK Sans Serif"/>
      <family val="2"/>
    </font>
    <font>
      <b/>
      <sz val="10"/>
      <name val="VK Sans Serif"/>
      <family val="2"/>
    </font>
    <font>
      <b/>
      <sz val="14"/>
      <name val=".VnTimeH"/>
      <family val="2"/>
    </font>
    <font>
      <b/>
      <sz val="12"/>
      <name val=".VnTimeH"/>
      <family val="2"/>
    </font>
    <font>
      <sz val="12"/>
      <name val=".VnTime"/>
      <family val="2"/>
    </font>
    <font>
      <sz val="10"/>
      <name val=".VnTime"/>
      <family val="2"/>
    </font>
    <font>
      <sz val="11"/>
      <name val=".VnTime"/>
      <family val="2"/>
    </font>
    <font>
      <sz val="14"/>
      <name val=".VnTime"/>
      <family val="2"/>
    </font>
    <font>
      <b/>
      <sz val="14"/>
      <name val=".VnTime"/>
      <family val="2"/>
    </font>
    <font>
      <b/>
      <sz val="12"/>
      <name val=".VnTime"/>
      <family val="2"/>
    </font>
    <font>
      <b/>
      <sz val="10"/>
      <name val="Arial"/>
      <family val="0"/>
    </font>
    <font>
      <b/>
      <i/>
      <sz val="14"/>
      <name val="Times New Roman"/>
      <family val="1"/>
    </font>
    <font>
      <sz val="9"/>
      <name val="Times New Roman"/>
      <family val="0"/>
    </font>
    <font>
      <sz val="11"/>
      <name val="Times New Roman"/>
      <family val="0"/>
    </font>
    <font>
      <sz val="14"/>
      <name val="Times New Roman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center"/>
    </xf>
    <xf numFmtId="0" fontId="13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2" xfId="0" applyFont="1" applyBorder="1" applyAlignment="1">
      <alignment horizontal="left"/>
    </xf>
    <xf numFmtId="0" fontId="15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16" fillId="0" borderId="5" xfId="0" applyFont="1" applyBorder="1" applyAlignment="1">
      <alignment horizontal="left"/>
    </xf>
    <xf numFmtId="0" fontId="15" fillId="0" borderId="5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6" xfId="0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14" fillId="0" borderId="9" xfId="0" applyFont="1" applyBorder="1" applyAlignment="1">
      <alignment/>
    </xf>
    <xf numFmtId="0" fontId="13" fillId="0" borderId="8" xfId="0" applyFont="1" applyBorder="1" applyAlignment="1">
      <alignment/>
    </xf>
    <xf numFmtId="0" fontId="9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13" fillId="0" borderId="3" xfId="0" applyFont="1" applyBorder="1" applyAlignment="1">
      <alignment/>
    </xf>
    <xf numFmtId="2" fontId="2" fillId="0" borderId="3" xfId="0" applyNumberFormat="1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2" fillId="0" borderId="11" xfId="0" applyNumberFormat="1" applyFont="1" applyBorder="1" applyAlignment="1">
      <alignment horizontal="right"/>
    </xf>
    <xf numFmtId="0" fontId="13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center"/>
    </xf>
    <xf numFmtId="3" fontId="4" fillId="0" borderId="15" xfId="0" applyNumberFormat="1" applyFont="1" applyFill="1" applyBorder="1" applyAlignment="1">
      <alignment horizontal="right"/>
    </xf>
    <xf numFmtId="0" fontId="17" fillId="0" borderId="14" xfId="0" applyFont="1" applyBorder="1" applyAlignment="1">
      <alignment/>
    </xf>
    <xf numFmtId="0" fontId="18" fillId="0" borderId="16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14" fillId="0" borderId="14" xfId="0" applyFont="1" applyBorder="1" applyAlignment="1">
      <alignment horizontal="left"/>
    </xf>
    <xf numFmtId="0" fontId="19" fillId="0" borderId="15" xfId="0" applyFont="1" applyBorder="1" applyAlignment="1">
      <alignment/>
    </xf>
    <xf numFmtId="0" fontId="13" fillId="0" borderId="12" xfId="0" applyFont="1" applyBorder="1" applyAlignment="1">
      <alignment/>
    </xf>
    <xf numFmtId="0" fontId="14" fillId="0" borderId="12" xfId="0" applyFont="1" applyBorder="1" applyAlignment="1">
      <alignment horizontal="left"/>
    </xf>
    <xf numFmtId="2" fontId="2" fillId="0" borderId="2" xfId="0" applyNumberFormat="1" applyFont="1" applyBorder="1" applyAlignment="1">
      <alignment horizontal="right"/>
    </xf>
    <xf numFmtId="3" fontId="0" fillId="0" borderId="4" xfId="0" applyNumberFormat="1" applyBorder="1" applyAlignment="1">
      <alignment/>
    </xf>
    <xf numFmtId="3" fontId="4" fillId="0" borderId="2" xfId="0" applyNumberFormat="1" applyFont="1" applyFill="1" applyBorder="1" applyAlignment="1">
      <alignment horizontal="right"/>
    </xf>
    <xf numFmtId="0" fontId="0" fillId="0" borderId="3" xfId="0" applyBorder="1" applyAlignment="1">
      <alignment/>
    </xf>
    <xf numFmtId="0" fontId="5" fillId="0" borderId="8" xfId="0" applyFont="1" applyBorder="1" applyAlignment="1">
      <alignment horizontal="center"/>
    </xf>
    <xf numFmtId="0" fontId="14" fillId="0" borderId="8" xfId="0" applyFont="1" applyBorder="1" applyAlignment="1">
      <alignment horizontal="left"/>
    </xf>
    <xf numFmtId="2" fontId="2" fillId="0" borderId="9" xfId="0" applyNumberFormat="1" applyFont="1" applyBorder="1" applyAlignment="1">
      <alignment horizontal="right"/>
    </xf>
    <xf numFmtId="3" fontId="2" fillId="0" borderId="8" xfId="0" applyNumberFormat="1" applyFont="1" applyFill="1" applyBorder="1" applyAlignment="1">
      <alignment horizontal="right"/>
    </xf>
    <xf numFmtId="3" fontId="2" fillId="0" borderId="9" xfId="0" applyNumberFormat="1" applyFont="1" applyFill="1" applyBorder="1" applyAlignment="1">
      <alignment horizontal="right"/>
    </xf>
    <xf numFmtId="3" fontId="0" fillId="0" borderId="10" xfId="0" applyNumberFormat="1" applyBorder="1" applyAlignment="1">
      <alignment/>
    </xf>
    <xf numFmtId="3" fontId="4" fillId="0" borderId="9" xfId="0" applyNumberFormat="1" applyFont="1" applyFill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left"/>
    </xf>
    <xf numFmtId="0" fontId="13" fillId="0" borderId="18" xfId="0" applyFont="1" applyBorder="1" applyAlignment="1">
      <alignment/>
    </xf>
    <xf numFmtId="0" fontId="14" fillId="0" borderId="18" xfId="0" applyFont="1" applyBorder="1" applyAlignment="1">
      <alignment horizontal="left"/>
    </xf>
    <xf numFmtId="2" fontId="2" fillId="0" borderId="17" xfId="0" applyNumberFormat="1" applyFont="1" applyBorder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13" fillId="0" borderId="17" xfId="0" applyFont="1" applyBorder="1" applyAlignment="1">
      <alignment/>
    </xf>
    <xf numFmtId="0" fontId="21" fillId="0" borderId="0" xfId="0" applyFont="1" applyAlignment="1">
      <alignment horizontal="center"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3" fontId="7" fillId="0" borderId="0" xfId="0" applyNumberFormat="1" applyFont="1" applyAlignment="1">
      <alignment/>
    </xf>
    <xf numFmtId="0" fontId="23" fillId="0" borderId="0" xfId="0" applyFont="1" applyAlignment="1">
      <alignment/>
    </xf>
    <xf numFmtId="0" fontId="0" fillId="0" borderId="3" xfId="0" applyBorder="1" applyAlignment="1">
      <alignment horizontal="center"/>
    </xf>
    <xf numFmtId="0" fontId="22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left"/>
    </xf>
    <xf numFmtId="0" fontId="7" fillId="0" borderId="9" xfId="0" applyFont="1" applyBorder="1" applyAlignment="1">
      <alignment/>
    </xf>
    <xf numFmtId="0" fontId="22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9" fillId="0" borderId="6" xfId="0" applyFont="1" applyBorder="1" applyAlignment="1">
      <alignment/>
    </xf>
    <xf numFmtId="0" fontId="0" fillId="0" borderId="7" xfId="0" applyFont="1" applyBorder="1" applyAlignment="1">
      <alignment horizontal="left"/>
    </xf>
    <xf numFmtId="3" fontId="2" fillId="0" borderId="7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1" fontId="23" fillId="0" borderId="9" xfId="0" applyNumberFormat="1" applyFont="1" applyBorder="1" applyAlignment="1">
      <alignment horizontal="left"/>
    </xf>
    <xf numFmtId="1" fontId="23" fillId="0" borderId="8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9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13" fillId="0" borderId="20" xfId="0" applyFont="1" applyBorder="1" applyAlignment="1">
      <alignment/>
    </xf>
    <xf numFmtId="0" fontId="0" fillId="0" borderId="19" xfId="0" applyBorder="1" applyAlignment="1">
      <alignment/>
    </xf>
    <xf numFmtId="49" fontId="5" fillId="0" borderId="19" xfId="0" applyNumberFormat="1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3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5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3" fillId="0" borderId="9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C46" sqref="C46"/>
    </sheetView>
  </sheetViews>
  <sheetFormatPr defaultColWidth="9.00390625" defaultRowHeight="15.75"/>
  <cols>
    <col min="1" max="1" width="3.25390625" style="0" customWidth="1"/>
    <col min="2" max="2" width="9.50390625" style="0" customWidth="1"/>
    <col min="3" max="3" width="15.75390625" style="0" customWidth="1"/>
    <col min="4" max="4" width="7.25390625" style="0" customWidth="1"/>
    <col min="5" max="5" width="8.00390625" style="0" customWidth="1"/>
    <col min="6" max="6" width="9.125" style="0" customWidth="1"/>
    <col min="7" max="7" width="8.00390625" style="0" customWidth="1"/>
    <col min="8" max="8" width="7.875" style="0" customWidth="1"/>
    <col min="9" max="9" width="9.125" style="0" bestFit="1" customWidth="1"/>
    <col min="10" max="10" width="11.50390625" style="0" customWidth="1"/>
  </cols>
  <sheetData>
    <row r="1" spans="1:10" ht="21.75" customHeight="1">
      <c r="A1" s="4" t="s">
        <v>159</v>
      </c>
      <c r="B1" s="5"/>
      <c r="C1" s="6"/>
      <c r="D1" s="7"/>
      <c r="E1" s="8"/>
      <c r="F1" s="9"/>
      <c r="G1" s="10"/>
      <c r="H1" s="10"/>
      <c r="I1" s="11"/>
      <c r="J1" s="11"/>
    </row>
    <row r="2" spans="1:10" ht="21.75" customHeight="1">
      <c r="A2" s="12"/>
      <c r="B2" s="13"/>
      <c r="C2" s="14" t="s">
        <v>160</v>
      </c>
      <c r="D2" s="15"/>
      <c r="E2" s="16"/>
      <c r="F2" s="17"/>
      <c r="G2" s="18"/>
      <c r="H2" s="18"/>
      <c r="I2" s="19"/>
      <c r="J2" s="19"/>
    </row>
    <row r="3" spans="1:10" ht="24" customHeight="1">
      <c r="A3" s="20" t="s">
        <v>161</v>
      </c>
      <c r="B3" s="21" t="s">
        <v>162</v>
      </c>
      <c r="C3" s="22"/>
      <c r="D3" s="23" t="s">
        <v>163</v>
      </c>
      <c r="E3" s="24" t="s">
        <v>164</v>
      </c>
      <c r="F3" s="84"/>
      <c r="G3" s="151" t="s">
        <v>165</v>
      </c>
      <c r="H3" s="152"/>
      <c r="I3" s="25" t="s">
        <v>166</v>
      </c>
      <c r="J3" s="26" t="s">
        <v>167</v>
      </c>
    </row>
    <row r="4" spans="1:10" ht="24" customHeight="1">
      <c r="A4" s="27" t="s">
        <v>168</v>
      </c>
      <c r="B4" s="28"/>
      <c r="C4" s="29"/>
      <c r="D4" s="30"/>
      <c r="E4" s="31"/>
      <c r="F4" s="32"/>
      <c r="G4" s="33"/>
      <c r="H4" s="34"/>
      <c r="I4" s="35">
        <f>SUM(I6:I8)</f>
        <v>3075000</v>
      </c>
      <c r="J4" s="36"/>
    </row>
    <row r="5" spans="1:10" ht="24" customHeight="1">
      <c r="A5" s="37">
        <v>1</v>
      </c>
      <c r="B5" s="106" t="s">
        <v>94</v>
      </c>
      <c r="C5" s="107"/>
      <c r="D5" s="40">
        <v>88</v>
      </c>
      <c r="E5" s="32" t="s">
        <v>169</v>
      </c>
      <c r="F5" s="108"/>
      <c r="G5" s="33"/>
      <c r="H5" s="41">
        <v>15000</v>
      </c>
      <c r="I5" s="42">
        <f>H5*D5</f>
        <v>1320000</v>
      </c>
      <c r="J5" s="36"/>
    </row>
    <row r="6" spans="1:10" ht="24" customHeight="1">
      <c r="A6" s="37">
        <v>2</v>
      </c>
      <c r="B6" s="106" t="s">
        <v>93</v>
      </c>
      <c r="C6" s="107"/>
      <c r="D6" s="40">
        <v>84</v>
      </c>
      <c r="E6" s="32" t="s">
        <v>169</v>
      </c>
      <c r="F6" s="108"/>
      <c r="G6" s="33"/>
      <c r="H6" s="41">
        <v>15000</v>
      </c>
      <c r="I6" s="42">
        <f>H6*D6</f>
        <v>1260000</v>
      </c>
      <c r="J6" s="36"/>
    </row>
    <row r="7" spans="1:10" ht="24" customHeight="1">
      <c r="A7" s="37">
        <v>3</v>
      </c>
      <c r="B7" s="109" t="s">
        <v>157</v>
      </c>
      <c r="C7" s="39"/>
      <c r="D7" s="40">
        <v>68</v>
      </c>
      <c r="E7" s="32" t="s">
        <v>169</v>
      </c>
      <c r="F7" s="32"/>
      <c r="G7" s="33"/>
      <c r="H7" s="41">
        <v>15000</v>
      </c>
      <c r="I7" s="42">
        <f>H7*D7</f>
        <v>1020000</v>
      </c>
      <c r="J7" s="36"/>
    </row>
    <row r="8" spans="1:10" ht="24" customHeight="1">
      <c r="A8" s="37">
        <v>4</v>
      </c>
      <c r="B8" s="38" t="s">
        <v>186</v>
      </c>
      <c r="C8" s="39"/>
      <c r="D8" s="40">
        <v>53</v>
      </c>
      <c r="E8" s="32" t="s">
        <v>169</v>
      </c>
      <c r="F8" s="32"/>
      <c r="G8" s="33"/>
      <c r="H8" s="41">
        <v>15000</v>
      </c>
      <c r="I8" s="42">
        <f>H8*D8</f>
        <v>795000</v>
      </c>
      <c r="J8" s="36"/>
    </row>
    <row r="9" spans="1:10" ht="24" customHeight="1">
      <c r="A9" s="49"/>
      <c r="B9" s="110"/>
      <c r="C9" s="111" t="s">
        <v>187</v>
      </c>
      <c r="D9" s="112"/>
      <c r="E9" s="106"/>
      <c r="F9" s="113"/>
      <c r="G9" s="31"/>
      <c r="H9" s="114"/>
      <c r="I9" s="114"/>
      <c r="J9" s="115"/>
    </row>
    <row r="10" spans="1:10" ht="24" customHeight="1">
      <c r="A10" s="20" t="s">
        <v>161</v>
      </c>
      <c r="B10" s="45"/>
      <c r="C10" s="21" t="s">
        <v>171</v>
      </c>
      <c r="D10" s="46" t="s">
        <v>172</v>
      </c>
      <c r="E10" s="153" t="s">
        <v>4</v>
      </c>
      <c r="F10" s="154"/>
      <c r="G10" s="155"/>
      <c r="H10" s="156" t="s">
        <v>173</v>
      </c>
      <c r="I10" s="157"/>
      <c r="J10" s="26" t="s">
        <v>167</v>
      </c>
    </row>
    <row r="11" spans="1:10" ht="24" customHeight="1">
      <c r="A11" s="116" t="s">
        <v>188</v>
      </c>
      <c r="B11" s="117"/>
      <c r="C11" s="117"/>
      <c r="D11" s="117"/>
      <c r="E11" s="51"/>
      <c r="F11" s="51"/>
      <c r="G11" s="51"/>
      <c r="H11" s="52"/>
      <c r="I11" s="118">
        <f>SUM(I12:I15)</f>
        <v>1200000</v>
      </c>
      <c r="J11" s="53"/>
    </row>
    <row r="12" spans="1:10" ht="24" customHeight="1">
      <c r="A12" s="37">
        <v>1</v>
      </c>
      <c r="B12" s="85"/>
      <c r="C12" s="119" t="s">
        <v>193</v>
      </c>
      <c r="D12" s="120" t="s">
        <v>87</v>
      </c>
      <c r="E12" s="106" t="s">
        <v>94</v>
      </c>
      <c r="F12" s="51"/>
      <c r="G12" s="51"/>
      <c r="H12" s="52"/>
      <c r="I12" s="41">
        <v>300000</v>
      </c>
      <c r="J12" s="53"/>
    </row>
    <row r="13" spans="1:10" ht="24" customHeight="1">
      <c r="A13" s="37">
        <v>2</v>
      </c>
      <c r="B13" s="85"/>
      <c r="C13" s="119" t="s">
        <v>194</v>
      </c>
      <c r="D13" s="120" t="s">
        <v>43</v>
      </c>
      <c r="E13" s="106" t="s">
        <v>93</v>
      </c>
      <c r="F13" s="51"/>
      <c r="G13" s="51"/>
      <c r="H13" s="52"/>
      <c r="I13" s="41">
        <v>300000</v>
      </c>
      <c r="J13" s="53"/>
    </row>
    <row r="14" spans="1:10" ht="24" customHeight="1">
      <c r="A14" s="37">
        <v>3</v>
      </c>
      <c r="B14" s="85"/>
      <c r="C14" s="121" t="s">
        <v>210</v>
      </c>
      <c r="D14" s="122" t="s">
        <v>34</v>
      </c>
      <c r="E14" s="109" t="s">
        <v>157</v>
      </c>
      <c r="F14" s="51"/>
      <c r="G14" s="51"/>
      <c r="H14" s="52"/>
      <c r="I14" s="41">
        <v>300000</v>
      </c>
      <c r="J14" s="53"/>
    </row>
    <row r="15" spans="1:10" ht="24" customHeight="1">
      <c r="A15" s="37">
        <v>4</v>
      </c>
      <c r="B15" s="85"/>
      <c r="C15" s="119" t="s">
        <v>192</v>
      </c>
      <c r="D15" s="120" t="s">
        <v>101</v>
      </c>
      <c r="E15" s="38" t="s">
        <v>186</v>
      </c>
      <c r="F15" s="51"/>
      <c r="G15" s="51"/>
      <c r="H15" s="52"/>
      <c r="I15" s="41">
        <v>300000</v>
      </c>
      <c r="J15" s="53"/>
    </row>
    <row r="16" spans="1:10" ht="24" customHeight="1">
      <c r="A16" s="2"/>
      <c r="B16" s="2"/>
      <c r="C16" s="43" t="s">
        <v>174</v>
      </c>
      <c r="D16" s="54"/>
      <c r="E16" s="51"/>
      <c r="F16" s="51"/>
      <c r="G16" s="57"/>
      <c r="H16" s="52"/>
      <c r="I16" s="41"/>
      <c r="J16" s="53"/>
    </row>
    <row r="17" spans="1:10" ht="24" customHeight="1">
      <c r="A17" s="58" t="s">
        <v>161</v>
      </c>
      <c r="B17" s="25" t="s">
        <v>175</v>
      </c>
      <c r="C17" s="21" t="s">
        <v>171</v>
      </c>
      <c r="D17" s="46" t="s">
        <v>172</v>
      </c>
      <c r="E17" s="24" t="s">
        <v>162</v>
      </c>
      <c r="F17" s="47"/>
      <c r="G17" s="156" t="s">
        <v>176</v>
      </c>
      <c r="H17" s="157"/>
      <c r="I17" s="59" t="s">
        <v>173</v>
      </c>
      <c r="J17" s="26" t="s">
        <v>167</v>
      </c>
    </row>
    <row r="18" spans="1:10" ht="24" customHeight="1">
      <c r="A18" s="60" t="s">
        <v>168</v>
      </c>
      <c r="B18" s="61"/>
      <c r="C18" s="62"/>
      <c r="D18" s="63"/>
      <c r="E18" s="33"/>
      <c r="F18" s="50"/>
      <c r="G18" s="33"/>
      <c r="H18" s="64"/>
      <c r="I18" s="35">
        <f>SUM(I19:I33)</f>
        <v>1360000</v>
      </c>
      <c r="J18" s="65"/>
    </row>
    <row r="19" spans="1:10" ht="24" customHeight="1">
      <c r="A19" s="66">
        <v>1</v>
      </c>
      <c r="B19" s="67" t="s">
        <v>148</v>
      </c>
      <c r="C19" s="68" t="s">
        <v>195</v>
      </c>
      <c r="D19" s="69" t="s">
        <v>196</v>
      </c>
      <c r="E19" s="123" t="s">
        <v>94</v>
      </c>
      <c r="F19" s="69"/>
      <c r="G19" s="33" t="s">
        <v>177</v>
      </c>
      <c r="H19" s="63"/>
      <c r="I19" s="70">
        <v>100000</v>
      </c>
      <c r="J19" s="65"/>
    </row>
    <row r="20" spans="1:10" ht="24" customHeight="1">
      <c r="A20" s="66">
        <v>2</v>
      </c>
      <c r="B20" s="67" t="s">
        <v>146</v>
      </c>
      <c r="C20" s="68" t="s">
        <v>97</v>
      </c>
      <c r="D20" s="69" t="s">
        <v>197</v>
      </c>
      <c r="E20" s="68"/>
      <c r="F20" s="69"/>
      <c r="G20" s="33" t="s">
        <v>178</v>
      </c>
      <c r="H20" s="63"/>
      <c r="I20" s="70">
        <v>100000</v>
      </c>
      <c r="J20" s="65"/>
    </row>
    <row r="21" spans="1:10" ht="24" customHeight="1">
      <c r="A21" s="66">
        <v>3</v>
      </c>
      <c r="B21" s="67" t="s">
        <v>201</v>
      </c>
      <c r="C21" s="68" t="s">
        <v>42</v>
      </c>
      <c r="D21" s="69" t="s">
        <v>100</v>
      </c>
      <c r="E21" s="68"/>
      <c r="F21" s="69"/>
      <c r="G21" s="33" t="s">
        <v>179</v>
      </c>
      <c r="H21" s="63"/>
      <c r="I21" s="70">
        <v>80000</v>
      </c>
      <c r="J21" s="65"/>
    </row>
    <row r="22" spans="1:10" ht="24" customHeight="1">
      <c r="A22" s="66">
        <v>4</v>
      </c>
      <c r="B22" s="67" t="s">
        <v>150</v>
      </c>
      <c r="C22" s="123" t="s">
        <v>198</v>
      </c>
      <c r="D22" s="124" t="s">
        <v>43</v>
      </c>
      <c r="E22" s="123"/>
      <c r="F22" s="124"/>
      <c r="G22" s="33" t="s">
        <v>179</v>
      </c>
      <c r="H22" s="125"/>
      <c r="I22" s="70">
        <v>80000</v>
      </c>
      <c r="J22" s="126"/>
    </row>
    <row r="23" spans="1:10" ht="24" customHeight="1">
      <c r="A23" s="66">
        <v>5</v>
      </c>
      <c r="B23" s="67" t="s">
        <v>202</v>
      </c>
      <c r="C23" s="123" t="s">
        <v>199</v>
      </c>
      <c r="D23" s="124" t="s">
        <v>15</v>
      </c>
      <c r="E23" s="123" t="s">
        <v>93</v>
      </c>
      <c r="F23" s="124"/>
      <c r="G23" s="33" t="s">
        <v>177</v>
      </c>
      <c r="H23" s="125"/>
      <c r="I23" s="70">
        <v>100000</v>
      </c>
      <c r="J23" s="126"/>
    </row>
    <row r="24" spans="1:10" ht="24" customHeight="1">
      <c r="A24" s="66">
        <v>6</v>
      </c>
      <c r="B24" s="67" t="s">
        <v>149</v>
      </c>
      <c r="C24" s="123" t="s">
        <v>189</v>
      </c>
      <c r="D24" s="124" t="s">
        <v>102</v>
      </c>
      <c r="E24" s="123"/>
      <c r="F24" s="124"/>
      <c r="G24" s="33" t="s">
        <v>178</v>
      </c>
      <c r="H24" s="125"/>
      <c r="I24" s="70">
        <v>100000</v>
      </c>
      <c r="J24" s="126"/>
    </row>
    <row r="25" spans="1:10" ht="24" customHeight="1">
      <c r="A25" s="66">
        <v>7</v>
      </c>
      <c r="B25" s="67" t="s">
        <v>151</v>
      </c>
      <c r="C25" s="123" t="s">
        <v>103</v>
      </c>
      <c r="D25" s="124" t="s">
        <v>27</v>
      </c>
      <c r="E25" s="123"/>
      <c r="F25" s="124"/>
      <c r="G25" s="33" t="s">
        <v>179</v>
      </c>
      <c r="H25" s="125"/>
      <c r="I25" s="70">
        <v>80000</v>
      </c>
      <c r="J25" s="126"/>
    </row>
    <row r="26" spans="1:10" ht="24" customHeight="1">
      <c r="A26" s="66">
        <v>8</v>
      </c>
      <c r="B26" s="67" t="s">
        <v>147</v>
      </c>
      <c r="C26" s="123" t="s">
        <v>98</v>
      </c>
      <c r="D26" s="124" t="s">
        <v>31</v>
      </c>
      <c r="E26" s="123"/>
      <c r="F26" s="124"/>
      <c r="G26" s="33" t="s">
        <v>179</v>
      </c>
      <c r="H26" s="125"/>
      <c r="I26" s="70">
        <v>80000</v>
      </c>
      <c r="J26" s="126"/>
    </row>
    <row r="27" spans="1:10" ht="24" customHeight="1">
      <c r="A27" s="66">
        <v>9</v>
      </c>
      <c r="B27" s="127" t="s">
        <v>204</v>
      </c>
      <c r="C27" s="123" t="s">
        <v>92</v>
      </c>
      <c r="D27" s="124" t="s">
        <v>91</v>
      </c>
      <c r="E27" s="123" t="s">
        <v>157</v>
      </c>
      <c r="F27" s="124"/>
      <c r="G27" s="33" t="s">
        <v>177</v>
      </c>
      <c r="H27" s="125"/>
      <c r="I27" s="70">
        <v>100000</v>
      </c>
      <c r="J27" s="126"/>
    </row>
    <row r="28" spans="1:10" ht="24" customHeight="1">
      <c r="A28" s="66">
        <v>10</v>
      </c>
      <c r="B28" s="127" t="s">
        <v>205</v>
      </c>
      <c r="C28" s="123" t="s">
        <v>17</v>
      </c>
      <c r="D28" s="124" t="s">
        <v>206</v>
      </c>
      <c r="E28" s="123"/>
      <c r="F28" s="124"/>
      <c r="G28" s="33" t="s">
        <v>178</v>
      </c>
      <c r="H28" s="125"/>
      <c r="I28" s="70">
        <v>100000</v>
      </c>
      <c r="J28" s="126"/>
    </row>
    <row r="29" spans="1:10" ht="24" customHeight="1">
      <c r="A29" s="66">
        <v>11</v>
      </c>
      <c r="B29" s="127" t="s">
        <v>158</v>
      </c>
      <c r="C29" s="123" t="s">
        <v>207</v>
      </c>
      <c r="D29" s="124" t="s">
        <v>95</v>
      </c>
      <c r="E29" s="123"/>
      <c r="F29" s="124"/>
      <c r="G29" s="33" t="s">
        <v>179</v>
      </c>
      <c r="H29" s="125"/>
      <c r="I29" s="70">
        <v>80000</v>
      </c>
      <c r="J29" s="126"/>
    </row>
    <row r="30" spans="1:10" ht="24" customHeight="1">
      <c r="A30" s="66">
        <v>12</v>
      </c>
      <c r="B30" s="127" t="s">
        <v>208</v>
      </c>
      <c r="C30" s="123" t="s">
        <v>19</v>
      </c>
      <c r="D30" s="124" t="s">
        <v>209</v>
      </c>
      <c r="E30" s="123"/>
      <c r="F30" s="124"/>
      <c r="G30" s="33" t="s">
        <v>179</v>
      </c>
      <c r="H30" s="125"/>
      <c r="I30" s="70">
        <v>80000</v>
      </c>
      <c r="J30" s="126"/>
    </row>
    <row r="31" spans="1:10" ht="24" customHeight="1">
      <c r="A31" s="66">
        <v>13</v>
      </c>
      <c r="B31" s="127" t="s">
        <v>203</v>
      </c>
      <c r="C31" s="123" t="s">
        <v>189</v>
      </c>
      <c r="D31" s="124" t="s">
        <v>99</v>
      </c>
      <c r="E31" s="123" t="s">
        <v>154</v>
      </c>
      <c r="F31" s="124"/>
      <c r="G31" s="33" t="s">
        <v>177</v>
      </c>
      <c r="H31" s="125"/>
      <c r="I31" s="70">
        <v>100000</v>
      </c>
      <c r="J31" s="126"/>
    </row>
    <row r="32" spans="1:10" ht="24" customHeight="1">
      <c r="A32" s="66">
        <v>14</v>
      </c>
      <c r="B32" s="67" t="s">
        <v>155</v>
      </c>
      <c r="C32" s="68" t="s">
        <v>104</v>
      </c>
      <c r="D32" s="69" t="s">
        <v>35</v>
      </c>
      <c r="E32" s="68"/>
      <c r="F32" s="69"/>
      <c r="G32" s="33" t="s">
        <v>178</v>
      </c>
      <c r="H32" s="63"/>
      <c r="I32" s="70">
        <v>100000</v>
      </c>
      <c r="J32" s="65"/>
    </row>
    <row r="33" spans="1:10" ht="24" customHeight="1">
      <c r="A33" s="66">
        <v>15</v>
      </c>
      <c r="B33" s="67" t="s">
        <v>156</v>
      </c>
      <c r="C33" s="68" t="s">
        <v>200</v>
      </c>
      <c r="D33" s="69" t="s">
        <v>96</v>
      </c>
      <c r="E33" s="68"/>
      <c r="F33" s="69"/>
      <c r="G33" s="33" t="s">
        <v>179</v>
      </c>
      <c r="H33" s="63"/>
      <c r="I33" s="70">
        <v>80000</v>
      </c>
      <c r="J33" s="65"/>
    </row>
    <row r="34" spans="1:10" ht="24" customHeight="1">
      <c r="A34" s="66"/>
      <c r="B34" s="67"/>
      <c r="C34" s="149" t="s">
        <v>218</v>
      </c>
      <c r="D34" s="69"/>
      <c r="E34" s="68"/>
      <c r="F34" s="69"/>
      <c r="G34" s="33"/>
      <c r="H34" s="63"/>
      <c r="I34" s="35">
        <f>I18+I11+I4</f>
        <v>5635000</v>
      </c>
      <c r="J34" s="65"/>
    </row>
    <row r="35" spans="1:10" ht="24" customHeight="1">
      <c r="A35" s="71"/>
      <c r="B35" s="72"/>
      <c r="C35" s="73" t="s">
        <v>180</v>
      </c>
      <c r="D35" s="74"/>
      <c r="E35" s="75"/>
      <c r="F35" s="76"/>
      <c r="G35" s="77"/>
      <c r="H35" s="76"/>
      <c r="I35" s="72" t="e">
        <f>I34+'Ca nhan'!#REF!</f>
        <v>#REF!</v>
      </c>
      <c r="J35" s="78"/>
    </row>
    <row r="36" spans="1:8" ht="24" customHeight="1">
      <c r="A36" s="2"/>
      <c r="B36" s="2"/>
      <c r="C36" s="43" t="s">
        <v>181</v>
      </c>
      <c r="D36" s="54"/>
      <c r="E36" s="55"/>
      <c r="F36" s="56"/>
      <c r="G36" s="57"/>
      <c r="H36" s="57"/>
    </row>
    <row r="37" spans="1:10" ht="24" customHeight="1">
      <c r="A37" s="20"/>
      <c r="B37" s="128" t="s">
        <v>182</v>
      </c>
      <c r="C37" s="21"/>
      <c r="D37" s="79"/>
      <c r="E37" s="80"/>
      <c r="F37" s="81"/>
      <c r="G37" s="48"/>
      <c r="H37" s="82"/>
      <c r="I37" s="83"/>
      <c r="J37" s="84"/>
    </row>
    <row r="38" spans="1:10" ht="24" customHeight="1">
      <c r="A38" s="37"/>
      <c r="B38" s="85"/>
      <c r="C38" s="119" t="s">
        <v>190</v>
      </c>
      <c r="D38" s="39"/>
      <c r="E38" s="86"/>
      <c r="F38" s="87"/>
      <c r="G38" s="88">
        <v>28</v>
      </c>
      <c r="H38" s="70"/>
      <c r="I38" s="89"/>
      <c r="J38" s="69"/>
    </row>
    <row r="39" spans="1:10" ht="24" customHeight="1">
      <c r="A39" s="37"/>
      <c r="B39" s="85"/>
      <c r="C39" s="119" t="s">
        <v>7</v>
      </c>
      <c r="D39" s="39"/>
      <c r="E39" s="86"/>
      <c r="F39" s="87"/>
      <c r="G39" s="88">
        <v>339</v>
      </c>
      <c r="H39" s="70"/>
      <c r="I39" s="89"/>
      <c r="J39" s="69"/>
    </row>
    <row r="40" spans="1:10" ht="24" customHeight="1">
      <c r="A40" s="37"/>
      <c r="B40" s="85"/>
      <c r="C40" s="119" t="s">
        <v>9</v>
      </c>
      <c r="D40" s="39"/>
      <c r="E40" s="86"/>
      <c r="F40" s="87"/>
      <c r="G40" s="88">
        <v>309</v>
      </c>
      <c r="H40" s="70"/>
      <c r="I40" s="89"/>
      <c r="J40" s="69"/>
    </row>
    <row r="41" spans="1:10" ht="24" customHeight="1">
      <c r="A41" s="37"/>
      <c r="B41" s="129" t="s">
        <v>183</v>
      </c>
      <c r="C41" s="62"/>
      <c r="D41" s="39"/>
      <c r="E41" s="86"/>
      <c r="F41" s="87"/>
      <c r="G41" s="88"/>
      <c r="H41" s="90"/>
      <c r="I41" s="91"/>
      <c r="J41" s="69"/>
    </row>
    <row r="42" spans="1:10" ht="24" customHeight="1">
      <c r="A42" s="92"/>
      <c r="B42" s="93"/>
      <c r="C42" s="119" t="s">
        <v>191</v>
      </c>
      <c r="D42" s="94"/>
      <c r="E42" s="95"/>
      <c r="F42" s="96"/>
      <c r="G42" s="97">
        <v>4</v>
      </c>
      <c r="H42" s="98"/>
      <c r="I42" s="89"/>
      <c r="J42" s="69"/>
    </row>
    <row r="43" spans="1:10" ht="24" customHeight="1">
      <c r="A43" s="92"/>
      <c r="B43" s="93"/>
      <c r="C43" s="99" t="s">
        <v>170</v>
      </c>
      <c r="D43" s="94"/>
      <c r="E43" s="95"/>
      <c r="F43" s="96"/>
      <c r="G43" s="97">
        <v>4</v>
      </c>
      <c r="H43" s="98"/>
      <c r="I43" s="89"/>
      <c r="J43" s="69"/>
    </row>
    <row r="44" spans="1:10" ht="26.25" customHeight="1">
      <c r="A44" s="150" t="s">
        <v>216</v>
      </c>
      <c r="B44" s="150"/>
      <c r="C44" s="150"/>
      <c r="D44" s="150"/>
      <c r="E44" s="150"/>
      <c r="F44" s="150"/>
      <c r="G44" s="150"/>
      <c r="H44" s="150"/>
      <c r="I44" s="150"/>
      <c r="J44" s="150"/>
    </row>
    <row r="45" spans="1:12" ht="19.5" customHeight="1">
      <c r="A45" s="101" t="s">
        <v>184</v>
      </c>
      <c r="E45" s="3"/>
      <c r="G45" s="101" t="s">
        <v>217</v>
      </c>
      <c r="H45" s="102"/>
      <c r="I45" s="3"/>
      <c r="J45" s="3"/>
      <c r="K45" s="103"/>
      <c r="L45" s="103"/>
    </row>
    <row r="46" spans="1:12" ht="15.75">
      <c r="A46" s="100"/>
      <c r="B46" s="3"/>
      <c r="E46" s="3"/>
      <c r="G46" s="102"/>
      <c r="H46" s="102"/>
      <c r="I46" s="3"/>
      <c r="J46" s="3"/>
      <c r="K46" s="103"/>
      <c r="L46" s="103"/>
    </row>
    <row r="47" spans="1:12" ht="18.75" customHeight="1">
      <c r="A47" s="100"/>
      <c r="B47" s="3"/>
      <c r="E47" s="3"/>
      <c r="G47" s="102"/>
      <c r="H47" s="102"/>
      <c r="I47" s="3"/>
      <c r="J47" s="3"/>
      <c r="K47" s="103"/>
      <c r="L47" s="103"/>
    </row>
    <row r="48" spans="1:12" ht="18.75" customHeight="1">
      <c r="A48" s="100"/>
      <c r="B48" s="3"/>
      <c r="E48" s="3"/>
      <c r="G48" s="102"/>
      <c r="H48" s="102"/>
      <c r="I48" s="3"/>
      <c r="J48" s="3"/>
      <c r="K48" s="103"/>
      <c r="L48" s="103"/>
    </row>
    <row r="49" spans="1:12" ht="17.25" customHeight="1">
      <c r="A49" s="100"/>
      <c r="B49" s="3"/>
      <c r="E49" s="3"/>
      <c r="G49" s="102"/>
      <c r="H49" s="102"/>
      <c r="I49" s="3"/>
      <c r="J49" s="3"/>
      <c r="K49" s="103"/>
      <c r="L49" s="103"/>
    </row>
    <row r="50" spans="1:12" ht="18.75">
      <c r="A50" s="100"/>
      <c r="B50" s="44" t="s">
        <v>90</v>
      </c>
      <c r="E50" s="3"/>
      <c r="G50" s="104" t="s">
        <v>185</v>
      </c>
      <c r="H50" s="102"/>
      <c r="I50" s="3"/>
      <c r="J50" s="3"/>
      <c r="K50" s="103"/>
      <c r="L50" s="103"/>
    </row>
  </sheetData>
  <mergeCells count="5">
    <mergeCell ref="A44:J44"/>
    <mergeCell ref="G3:H3"/>
    <mergeCell ref="E10:G10"/>
    <mergeCell ref="H10:I10"/>
    <mergeCell ref="G17:H17"/>
  </mergeCells>
  <printOptions horizontalCentered="1"/>
  <pageMargins left="0.5" right="0.25" top="0.5" bottom="0.5" header="0.5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2">
      <selection activeCell="C56" sqref="C56"/>
    </sheetView>
  </sheetViews>
  <sheetFormatPr defaultColWidth="9.00390625" defaultRowHeight="15.75"/>
  <cols>
    <col min="1" max="1" width="3.625" style="0" customWidth="1"/>
    <col min="3" max="3" width="17.50390625" style="0" customWidth="1"/>
    <col min="4" max="4" width="7.75390625" style="0" customWidth="1"/>
    <col min="5" max="5" width="14.25390625" style="0" customWidth="1"/>
    <col min="6" max="7" width="4.875" style="0" customWidth="1"/>
    <col min="8" max="8" width="8.00390625" style="0" customWidth="1"/>
    <col min="9" max="9" width="9.625" style="0" customWidth="1"/>
    <col min="10" max="10" width="13.50390625" style="0" customWidth="1"/>
  </cols>
  <sheetData>
    <row r="1" spans="1:10" ht="21" customHeight="1">
      <c r="A1" s="158" t="s">
        <v>215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23.25" customHeight="1">
      <c r="A2" s="158" t="s">
        <v>213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21.75" customHeight="1">
      <c r="A3" s="159" t="s">
        <v>214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5" ht="15.75">
      <c r="A4" s="139"/>
      <c r="E4" s="140"/>
    </row>
    <row r="5" spans="1:10" ht="21.75" customHeight="1">
      <c r="A5" s="141" t="s">
        <v>0</v>
      </c>
      <c r="B5" s="141" t="s">
        <v>1</v>
      </c>
      <c r="C5" s="142" t="s">
        <v>2</v>
      </c>
      <c r="D5" s="105" t="s">
        <v>3</v>
      </c>
      <c r="E5" s="143" t="s">
        <v>4</v>
      </c>
      <c r="F5" s="141" t="s">
        <v>211</v>
      </c>
      <c r="G5" s="141" t="s">
        <v>152</v>
      </c>
      <c r="H5" s="141" t="s">
        <v>153</v>
      </c>
      <c r="I5" s="141" t="s">
        <v>5</v>
      </c>
      <c r="J5" s="141" t="s">
        <v>167</v>
      </c>
    </row>
    <row r="6" spans="1:10" ht="21.75" customHeight="1">
      <c r="A6" s="144" t="s">
        <v>212</v>
      </c>
      <c r="B6" s="145"/>
      <c r="C6" s="146"/>
      <c r="D6" s="147"/>
      <c r="E6" s="148"/>
      <c r="F6" s="145"/>
      <c r="G6" s="145"/>
      <c r="H6" s="145"/>
      <c r="I6" s="145"/>
      <c r="J6" s="145"/>
    </row>
    <row r="7" spans="1:11" s="1" customFormat="1" ht="21.75" customHeight="1">
      <c r="A7" s="134"/>
      <c r="B7" s="134"/>
      <c r="C7" s="137" t="s">
        <v>105</v>
      </c>
      <c r="D7" s="138"/>
      <c r="E7" s="135"/>
      <c r="F7" s="136"/>
      <c r="G7" s="130"/>
      <c r="H7" s="130"/>
      <c r="I7" s="131">
        <f>SUM(I8:I47)</f>
        <v>5650000</v>
      </c>
      <c r="J7" s="65"/>
      <c r="K7"/>
    </row>
    <row r="8" spans="1:10" ht="21.75" customHeight="1">
      <c r="A8" s="66">
        <v>1</v>
      </c>
      <c r="B8" s="66" t="s">
        <v>106</v>
      </c>
      <c r="C8" s="68" t="s">
        <v>45</v>
      </c>
      <c r="D8" s="69" t="s">
        <v>35</v>
      </c>
      <c r="E8" s="132" t="s">
        <v>46</v>
      </c>
      <c r="F8" s="40">
        <v>3.92</v>
      </c>
      <c r="G8" s="65" t="s">
        <v>6</v>
      </c>
      <c r="H8" s="65" t="s">
        <v>24</v>
      </c>
      <c r="I8" s="133">
        <v>300000</v>
      </c>
      <c r="J8" s="65"/>
    </row>
    <row r="9" spans="1:10" ht="21.75" customHeight="1">
      <c r="A9" s="66">
        <v>2</v>
      </c>
      <c r="B9" s="66" t="s">
        <v>107</v>
      </c>
      <c r="C9" s="68" t="s">
        <v>16</v>
      </c>
      <c r="D9" s="69" t="s">
        <v>47</v>
      </c>
      <c r="E9" s="132" t="s">
        <v>46</v>
      </c>
      <c r="F9" s="40">
        <v>3.64</v>
      </c>
      <c r="G9" s="65" t="s">
        <v>6</v>
      </c>
      <c r="H9" s="65" t="s">
        <v>24</v>
      </c>
      <c r="I9" s="133">
        <v>300000</v>
      </c>
      <c r="J9" s="65"/>
    </row>
    <row r="10" spans="1:10" ht="21.75" customHeight="1">
      <c r="A10" s="66">
        <v>3</v>
      </c>
      <c r="B10" s="66" t="s">
        <v>108</v>
      </c>
      <c r="C10" s="68" t="s">
        <v>16</v>
      </c>
      <c r="D10" s="69" t="s">
        <v>18</v>
      </c>
      <c r="E10" s="132" t="s">
        <v>46</v>
      </c>
      <c r="F10" s="40">
        <v>3.62</v>
      </c>
      <c r="G10" s="65" t="s">
        <v>6</v>
      </c>
      <c r="H10" s="65" t="s">
        <v>24</v>
      </c>
      <c r="I10" s="133">
        <v>300000</v>
      </c>
      <c r="J10" s="65"/>
    </row>
    <row r="11" spans="1:10" ht="21.75" customHeight="1">
      <c r="A11" s="66">
        <v>4</v>
      </c>
      <c r="B11" s="66" t="s">
        <v>109</v>
      </c>
      <c r="C11" s="68" t="s">
        <v>48</v>
      </c>
      <c r="D11" s="69" t="s">
        <v>41</v>
      </c>
      <c r="E11" s="132" t="s">
        <v>46</v>
      </c>
      <c r="F11" s="40">
        <v>3.63</v>
      </c>
      <c r="G11" s="65" t="s">
        <v>14</v>
      </c>
      <c r="H11" s="65" t="s">
        <v>7</v>
      </c>
      <c r="I11" s="133">
        <v>150000</v>
      </c>
      <c r="J11" s="65"/>
    </row>
    <row r="12" spans="1:10" ht="21.75" customHeight="1">
      <c r="A12" s="66">
        <v>5</v>
      </c>
      <c r="B12" s="66" t="s">
        <v>110</v>
      </c>
      <c r="C12" s="68" t="s">
        <v>49</v>
      </c>
      <c r="D12" s="69" t="s">
        <v>33</v>
      </c>
      <c r="E12" s="132" t="s">
        <v>50</v>
      </c>
      <c r="F12" s="40">
        <v>3.57</v>
      </c>
      <c r="G12" s="65" t="s">
        <v>6</v>
      </c>
      <c r="H12" s="65" t="s">
        <v>7</v>
      </c>
      <c r="I12" s="133">
        <v>150000</v>
      </c>
      <c r="J12" s="65"/>
    </row>
    <row r="13" spans="1:10" ht="21.75" customHeight="1">
      <c r="A13" s="66">
        <v>6</v>
      </c>
      <c r="B13" s="66" t="s">
        <v>111</v>
      </c>
      <c r="C13" s="68" t="s">
        <v>39</v>
      </c>
      <c r="D13" s="69" t="s">
        <v>51</v>
      </c>
      <c r="E13" s="132" t="s">
        <v>52</v>
      </c>
      <c r="F13" s="40">
        <v>3.49</v>
      </c>
      <c r="G13" s="65" t="s">
        <v>14</v>
      </c>
      <c r="H13" s="65" t="s">
        <v>7</v>
      </c>
      <c r="I13" s="133">
        <v>150000</v>
      </c>
      <c r="J13" s="65"/>
    </row>
    <row r="14" spans="1:10" ht="21.75" customHeight="1">
      <c r="A14" s="66">
        <v>7</v>
      </c>
      <c r="B14" s="66" t="s">
        <v>112</v>
      </c>
      <c r="C14" s="68" t="s">
        <v>53</v>
      </c>
      <c r="D14" s="69" t="s">
        <v>54</v>
      </c>
      <c r="E14" s="132" t="s">
        <v>46</v>
      </c>
      <c r="F14" s="40">
        <v>3.46</v>
      </c>
      <c r="G14" s="65" t="s">
        <v>6</v>
      </c>
      <c r="H14" s="65" t="s">
        <v>7</v>
      </c>
      <c r="I14" s="133">
        <v>150000</v>
      </c>
      <c r="J14" s="65"/>
    </row>
    <row r="15" spans="1:10" ht="21.75" customHeight="1">
      <c r="A15" s="66">
        <v>8</v>
      </c>
      <c r="B15" s="66" t="s">
        <v>113</v>
      </c>
      <c r="C15" s="68" t="s">
        <v>21</v>
      </c>
      <c r="D15" s="69" t="s">
        <v>55</v>
      </c>
      <c r="E15" s="132" t="s">
        <v>52</v>
      </c>
      <c r="F15" s="40">
        <v>3.42</v>
      </c>
      <c r="G15" s="65" t="s">
        <v>14</v>
      </c>
      <c r="H15" s="65" t="s">
        <v>7</v>
      </c>
      <c r="I15" s="133">
        <v>150000</v>
      </c>
      <c r="J15" s="65"/>
    </row>
    <row r="16" spans="1:10" ht="21.75" customHeight="1">
      <c r="A16" s="66">
        <v>9</v>
      </c>
      <c r="B16" s="66" t="s">
        <v>114</v>
      </c>
      <c r="C16" s="68" t="s">
        <v>16</v>
      </c>
      <c r="D16" s="69" t="s">
        <v>56</v>
      </c>
      <c r="E16" s="132" t="s">
        <v>52</v>
      </c>
      <c r="F16" s="40">
        <v>3.42</v>
      </c>
      <c r="G16" s="65" t="s">
        <v>14</v>
      </c>
      <c r="H16" s="65" t="s">
        <v>7</v>
      </c>
      <c r="I16" s="133">
        <v>150000</v>
      </c>
      <c r="J16" s="65"/>
    </row>
    <row r="17" spans="1:10" ht="21.75" customHeight="1">
      <c r="A17" s="66">
        <v>10</v>
      </c>
      <c r="B17" s="66" t="s">
        <v>115</v>
      </c>
      <c r="C17" s="68" t="s">
        <v>57</v>
      </c>
      <c r="D17" s="69" t="s">
        <v>22</v>
      </c>
      <c r="E17" s="132" t="s">
        <v>50</v>
      </c>
      <c r="F17" s="40">
        <v>3.41</v>
      </c>
      <c r="G17" s="65" t="s">
        <v>14</v>
      </c>
      <c r="H17" s="65" t="s">
        <v>7</v>
      </c>
      <c r="I17" s="133">
        <v>150000</v>
      </c>
      <c r="J17" s="65"/>
    </row>
    <row r="18" spans="1:10" ht="21.75" customHeight="1">
      <c r="A18" s="66">
        <v>11</v>
      </c>
      <c r="B18" s="66" t="s">
        <v>116</v>
      </c>
      <c r="C18" s="68" t="s">
        <v>58</v>
      </c>
      <c r="D18" s="69" t="s">
        <v>59</v>
      </c>
      <c r="E18" s="132" t="s">
        <v>50</v>
      </c>
      <c r="F18" s="40">
        <v>3.4</v>
      </c>
      <c r="G18" s="65" t="s">
        <v>6</v>
      </c>
      <c r="H18" s="65" t="s">
        <v>7</v>
      </c>
      <c r="I18" s="133">
        <v>150000</v>
      </c>
      <c r="J18" s="65"/>
    </row>
    <row r="19" spans="1:10" ht="21.75" customHeight="1">
      <c r="A19" s="66">
        <v>12</v>
      </c>
      <c r="B19" s="66" t="s">
        <v>117</v>
      </c>
      <c r="C19" s="68" t="s">
        <v>60</v>
      </c>
      <c r="D19" s="69" t="s">
        <v>10</v>
      </c>
      <c r="E19" s="132" t="s">
        <v>52</v>
      </c>
      <c r="F19" s="40">
        <v>3.4</v>
      </c>
      <c r="G19" s="65" t="s">
        <v>14</v>
      </c>
      <c r="H19" s="65" t="s">
        <v>7</v>
      </c>
      <c r="I19" s="133">
        <v>150000</v>
      </c>
      <c r="J19" s="65"/>
    </row>
    <row r="20" spans="1:10" ht="21.75" customHeight="1">
      <c r="A20" s="66">
        <v>13</v>
      </c>
      <c r="B20" s="66" t="s">
        <v>118</v>
      </c>
      <c r="C20" s="68" t="s">
        <v>28</v>
      </c>
      <c r="D20" s="69" t="s">
        <v>29</v>
      </c>
      <c r="E20" s="132" t="s">
        <v>61</v>
      </c>
      <c r="F20" s="40">
        <v>3.39</v>
      </c>
      <c r="G20" s="65" t="s">
        <v>14</v>
      </c>
      <c r="H20" s="65" t="s">
        <v>7</v>
      </c>
      <c r="I20" s="133">
        <v>150000</v>
      </c>
      <c r="J20" s="65"/>
    </row>
    <row r="21" spans="1:10" ht="21.75" customHeight="1">
      <c r="A21" s="66">
        <v>14</v>
      </c>
      <c r="B21" s="66" t="s">
        <v>119</v>
      </c>
      <c r="C21" s="68" t="s">
        <v>36</v>
      </c>
      <c r="D21" s="69" t="s">
        <v>40</v>
      </c>
      <c r="E21" s="132" t="s">
        <v>61</v>
      </c>
      <c r="F21" s="40">
        <v>3.37</v>
      </c>
      <c r="G21" s="65" t="s">
        <v>14</v>
      </c>
      <c r="H21" s="65" t="s">
        <v>7</v>
      </c>
      <c r="I21" s="133">
        <v>150000</v>
      </c>
      <c r="J21" s="65"/>
    </row>
    <row r="22" spans="1:10" ht="21.75" customHeight="1">
      <c r="A22" s="66">
        <v>15</v>
      </c>
      <c r="B22" s="66" t="s">
        <v>120</v>
      </c>
      <c r="C22" s="68" t="s">
        <v>23</v>
      </c>
      <c r="D22" s="69" t="s">
        <v>62</v>
      </c>
      <c r="E22" s="132" t="s">
        <v>52</v>
      </c>
      <c r="F22" s="40">
        <v>3.36</v>
      </c>
      <c r="G22" s="65" t="s">
        <v>14</v>
      </c>
      <c r="H22" s="65" t="s">
        <v>7</v>
      </c>
      <c r="I22" s="133">
        <v>150000</v>
      </c>
      <c r="J22" s="65"/>
    </row>
    <row r="23" spans="1:10" ht="21.75" customHeight="1">
      <c r="A23" s="66">
        <v>16</v>
      </c>
      <c r="B23" s="66" t="s">
        <v>121</v>
      </c>
      <c r="C23" s="68" t="s">
        <v>16</v>
      </c>
      <c r="D23" s="69" t="s">
        <v>63</v>
      </c>
      <c r="E23" s="132" t="s">
        <v>50</v>
      </c>
      <c r="F23" s="40">
        <v>3.28</v>
      </c>
      <c r="G23" s="65" t="s">
        <v>14</v>
      </c>
      <c r="H23" s="65" t="s">
        <v>7</v>
      </c>
      <c r="I23" s="133">
        <v>150000</v>
      </c>
      <c r="J23" s="65"/>
    </row>
    <row r="24" spans="1:10" ht="21.75" customHeight="1">
      <c r="A24" s="66">
        <v>17</v>
      </c>
      <c r="B24" s="66" t="s">
        <v>122</v>
      </c>
      <c r="C24" s="68" t="s">
        <v>8</v>
      </c>
      <c r="D24" s="69" t="s">
        <v>64</v>
      </c>
      <c r="E24" s="132" t="s">
        <v>52</v>
      </c>
      <c r="F24" s="40">
        <v>3.28</v>
      </c>
      <c r="G24" s="65" t="s">
        <v>14</v>
      </c>
      <c r="H24" s="65" t="s">
        <v>7</v>
      </c>
      <c r="I24" s="133">
        <v>150000</v>
      </c>
      <c r="J24" s="65"/>
    </row>
    <row r="25" spans="1:10" ht="21.75" customHeight="1">
      <c r="A25" s="66">
        <v>18</v>
      </c>
      <c r="B25" s="66" t="s">
        <v>123</v>
      </c>
      <c r="C25" s="68" t="s">
        <v>65</v>
      </c>
      <c r="D25" s="69" t="s">
        <v>47</v>
      </c>
      <c r="E25" s="132" t="s">
        <v>50</v>
      </c>
      <c r="F25" s="40">
        <v>3.28</v>
      </c>
      <c r="G25" s="65" t="s">
        <v>14</v>
      </c>
      <c r="H25" s="65" t="s">
        <v>7</v>
      </c>
      <c r="I25" s="133">
        <v>150000</v>
      </c>
      <c r="J25" s="65"/>
    </row>
    <row r="26" spans="1:10" ht="21.75" customHeight="1">
      <c r="A26" s="66">
        <v>19</v>
      </c>
      <c r="B26" s="66" t="s">
        <v>124</v>
      </c>
      <c r="C26" s="68" t="s">
        <v>66</v>
      </c>
      <c r="D26" s="69" t="s">
        <v>67</v>
      </c>
      <c r="E26" s="132" t="s">
        <v>46</v>
      </c>
      <c r="F26" s="40">
        <v>3.26</v>
      </c>
      <c r="G26" s="65" t="s">
        <v>14</v>
      </c>
      <c r="H26" s="65" t="s">
        <v>7</v>
      </c>
      <c r="I26" s="133">
        <v>150000</v>
      </c>
      <c r="J26" s="65"/>
    </row>
    <row r="27" spans="1:10" ht="21.75" customHeight="1">
      <c r="A27" s="66">
        <v>20</v>
      </c>
      <c r="B27" s="66" t="s">
        <v>125</v>
      </c>
      <c r="C27" s="68" t="s">
        <v>42</v>
      </c>
      <c r="D27" s="69" t="s">
        <v>68</v>
      </c>
      <c r="E27" s="132" t="s">
        <v>52</v>
      </c>
      <c r="F27" s="40">
        <v>3.26</v>
      </c>
      <c r="G27" s="65" t="s">
        <v>14</v>
      </c>
      <c r="H27" s="65" t="s">
        <v>7</v>
      </c>
      <c r="I27" s="133">
        <v>150000</v>
      </c>
      <c r="J27" s="65"/>
    </row>
    <row r="28" spans="1:10" ht="21.75" customHeight="1">
      <c r="A28" s="66">
        <v>21</v>
      </c>
      <c r="B28" s="66" t="s">
        <v>126</v>
      </c>
      <c r="C28" s="68" t="s">
        <v>20</v>
      </c>
      <c r="D28" s="69" t="s">
        <v>30</v>
      </c>
      <c r="E28" s="132" t="s">
        <v>46</v>
      </c>
      <c r="F28" s="40">
        <v>3.25</v>
      </c>
      <c r="G28" s="65" t="s">
        <v>14</v>
      </c>
      <c r="H28" s="65" t="s">
        <v>7</v>
      </c>
      <c r="I28" s="133">
        <v>150000</v>
      </c>
      <c r="J28" s="65"/>
    </row>
    <row r="29" spans="1:10" ht="21.75" customHeight="1">
      <c r="A29" s="66">
        <v>22</v>
      </c>
      <c r="B29" s="66" t="s">
        <v>127</v>
      </c>
      <c r="C29" s="68" t="s">
        <v>69</v>
      </c>
      <c r="D29" s="69" t="s">
        <v>13</v>
      </c>
      <c r="E29" s="132" t="s">
        <v>61</v>
      </c>
      <c r="F29" s="40">
        <v>3.21</v>
      </c>
      <c r="G29" s="65" t="s">
        <v>14</v>
      </c>
      <c r="H29" s="65" t="s">
        <v>7</v>
      </c>
      <c r="I29" s="133">
        <v>150000</v>
      </c>
      <c r="J29" s="65"/>
    </row>
    <row r="30" spans="1:10" ht="21.75" customHeight="1">
      <c r="A30" s="66">
        <v>23</v>
      </c>
      <c r="B30" s="66" t="s">
        <v>128</v>
      </c>
      <c r="C30" s="68" t="s">
        <v>70</v>
      </c>
      <c r="D30" s="69" t="s">
        <v>71</v>
      </c>
      <c r="E30" s="132" t="s">
        <v>52</v>
      </c>
      <c r="F30" s="40">
        <v>3.21</v>
      </c>
      <c r="G30" s="65" t="s">
        <v>14</v>
      </c>
      <c r="H30" s="65" t="s">
        <v>7</v>
      </c>
      <c r="I30" s="133">
        <v>150000</v>
      </c>
      <c r="J30" s="65"/>
    </row>
    <row r="31" spans="1:10" ht="21.75" customHeight="1">
      <c r="A31" s="66">
        <v>24</v>
      </c>
      <c r="B31" s="66" t="s">
        <v>129</v>
      </c>
      <c r="C31" s="68" t="s">
        <v>72</v>
      </c>
      <c r="D31" s="69" t="s">
        <v>73</v>
      </c>
      <c r="E31" s="132" t="s">
        <v>61</v>
      </c>
      <c r="F31" s="40">
        <v>3.21</v>
      </c>
      <c r="G31" s="65" t="s">
        <v>14</v>
      </c>
      <c r="H31" s="65" t="s">
        <v>7</v>
      </c>
      <c r="I31" s="133">
        <v>150000</v>
      </c>
      <c r="J31" s="65"/>
    </row>
    <row r="32" spans="1:10" ht="21.75" customHeight="1">
      <c r="A32" s="66">
        <v>25</v>
      </c>
      <c r="B32" s="66" t="s">
        <v>130</v>
      </c>
      <c r="C32" s="68" t="s">
        <v>74</v>
      </c>
      <c r="D32" s="69" t="s">
        <v>75</v>
      </c>
      <c r="E32" s="132" t="s">
        <v>50</v>
      </c>
      <c r="F32" s="40">
        <v>3.18</v>
      </c>
      <c r="G32" s="65" t="s">
        <v>14</v>
      </c>
      <c r="H32" s="65" t="s">
        <v>9</v>
      </c>
      <c r="I32" s="133">
        <v>100000</v>
      </c>
      <c r="J32" s="65"/>
    </row>
    <row r="33" spans="1:10" ht="21.75" customHeight="1">
      <c r="A33" s="66">
        <v>26</v>
      </c>
      <c r="B33" s="66" t="s">
        <v>131</v>
      </c>
      <c r="C33" s="68" t="s">
        <v>76</v>
      </c>
      <c r="D33" s="69" t="s">
        <v>22</v>
      </c>
      <c r="E33" s="132" t="s">
        <v>50</v>
      </c>
      <c r="F33" s="40">
        <v>3.17</v>
      </c>
      <c r="G33" s="65" t="s">
        <v>14</v>
      </c>
      <c r="H33" s="65" t="s">
        <v>9</v>
      </c>
      <c r="I33" s="133">
        <v>100000</v>
      </c>
      <c r="J33" s="65"/>
    </row>
    <row r="34" spans="1:10" ht="21.75" customHeight="1">
      <c r="A34" s="66">
        <v>27</v>
      </c>
      <c r="B34" s="66" t="s">
        <v>132</v>
      </c>
      <c r="C34" s="68" t="s">
        <v>16</v>
      </c>
      <c r="D34" s="69" t="s">
        <v>77</v>
      </c>
      <c r="E34" s="132" t="s">
        <v>50</v>
      </c>
      <c r="F34" s="40">
        <v>3.16</v>
      </c>
      <c r="G34" s="65" t="s">
        <v>14</v>
      </c>
      <c r="H34" s="65" t="s">
        <v>9</v>
      </c>
      <c r="I34" s="133">
        <v>100000</v>
      </c>
      <c r="J34" s="65"/>
    </row>
    <row r="35" spans="1:10" ht="21.75" customHeight="1">
      <c r="A35" s="66">
        <v>28</v>
      </c>
      <c r="B35" s="66" t="s">
        <v>133</v>
      </c>
      <c r="C35" s="68" t="s">
        <v>25</v>
      </c>
      <c r="D35" s="69" t="s">
        <v>37</v>
      </c>
      <c r="E35" s="132" t="s">
        <v>52</v>
      </c>
      <c r="F35" s="40">
        <v>3.16</v>
      </c>
      <c r="G35" s="65" t="s">
        <v>14</v>
      </c>
      <c r="H35" s="65" t="s">
        <v>9</v>
      </c>
      <c r="I35" s="133">
        <v>100000</v>
      </c>
      <c r="J35" s="65"/>
    </row>
    <row r="36" spans="1:10" ht="21.75" customHeight="1">
      <c r="A36" s="66">
        <v>29</v>
      </c>
      <c r="B36" s="66" t="s">
        <v>134</v>
      </c>
      <c r="C36" s="68" t="s">
        <v>78</v>
      </c>
      <c r="D36" s="69" t="s">
        <v>26</v>
      </c>
      <c r="E36" s="132" t="s">
        <v>50</v>
      </c>
      <c r="F36" s="40">
        <v>3.16</v>
      </c>
      <c r="G36" s="65" t="s">
        <v>14</v>
      </c>
      <c r="H36" s="65" t="s">
        <v>9</v>
      </c>
      <c r="I36" s="133">
        <v>100000</v>
      </c>
      <c r="J36" s="65"/>
    </row>
    <row r="37" spans="1:10" ht="21.75" customHeight="1">
      <c r="A37" s="66">
        <v>30</v>
      </c>
      <c r="B37" s="66" t="s">
        <v>135</v>
      </c>
      <c r="C37" s="68" t="s">
        <v>79</v>
      </c>
      <c r="D37" s="69" t="s">
        <v>80</v>
      </c>
      <c r="E37" s="132" t="s">
        <v>46</v>
      </c>
      <c r="F37" s="40">
        <v>3.13</v>
      </c>
      <c r="G37" s="65" t="s">
        <v>6</v>
      </c>
      <c r="H37" s="65" t="s">
        <v>9</v>
      </c>
      <c r="I37" s="133">
        <v>100000</v>
      </c>
      <c r="J37" s="65"/>
    </row>
    <row r="38" spans="1:10" ht="21.75" customHeight="1">
      <c r="A38" s="66">
        <v>31</v>
      </c>
      <c r="B38" s="66" t="s">
        <v>136</v>
      </c>
      <c r="C38" s="68" t="s">
        <v>16</v>
      </c>
      <c r="D38" s="69" t="s">
        <v>81</v>
      </c>
      <c r="E38" s="132" t="s">
        <v>46</v>
      </c>
      <c r="F38" s="40">
        <v>3.12</v>
      </c>
      <c r="G38" s="65" t="s">
        <v>14</v>
      </c>
      <c r="H38" s="65" t="s">
        <v>9</v>
      </c>
      <c r="I38" s="133">
        <v>100000</v>
      </c>
      <c r="J38" s="65"/>
    </row>
    <row r="39" spans="1:10" ht="21.75" customHeight="1">
      <c r="A39" s="66">
        <v>32</v>
      </c>
      <c r="B39" s="66" t="s">
        <v>137</v>
      </c>
      <c r="C39" s="68" t="s">
        <v>17</v>
      </c>
      <c r="D39" s="69" t="s">
        <v>82</v>
      </c>
      <c r="E39" s="132" t="s">
        <v>52</v>
      </c>
      <c r="F39" s="40">
        <v>3.07</v>
      </c>
      <c r="G39" s="65" t="s">
        <v>14</v>
      </c>
      <c r="H39" s="65" t="s">
        <v>9</v>
      </c>
      <c r="I39" s="133">
        <v>100000</v>
      </c>
      <c r="J39" s="65"/>
    </row>
    <row r="40" spans="1:10" ht="21.75" customHeight="1">
      <c r="A40" s="66">
        <v>33</v>
      </c>
      <c r="B40" s="66" t="s">
        <v>138</v>
      </c>
      <c r="C40" s="68" t="s">
        <v>16</v>
      </c>
      <c r="D40" s="69" t="s">
        <v>29</v>
      </c>
      <c r="E40" s="132" t="s">
        <v>52</v>
      </c>
      <c r="F40" s="40">
        <v>3.05</v>
      </c>
      <c r="G40" s="65" t="s">
        <v>14</v>
      </c>
      <c r="H40" s="65" t="s">
        <v>9</v>
      </c>
      <c r="I40" s="133">
        <v>100000</v>
      </c>
      <c r="J40" s="65"/>
    </row>
    <row r="41" spans="1:10" ht="21.75" customHeight="1">
      <c r="A41" s="66">
        <v>34</v>
      </c>
      <c r="B41" s="66" t="s">
        <v>139</v>
      </c>
      <c r="C41" s="68" t="s">
        <v>16</v>
      </c>
      <c r="D41" s="69" t="s">
        <v>44</v>
      </c>
      <c r="E41" s="132" t="s">
        <v>52</v>
      </c>
      <c r="F41" s="40">
        <v>3.05</v>
      </c>
      <c r="G41" s="65" t="s">
        <v>14</v>
      </c>
      <c r="H41" s="65" t="s">
        <v>9</v>
      </c>
      <c r="I41" s="133">
        <v>100000</v>
      </c>
      <c r="J41" s="65"/>
    </row>
    <row r="42" spans="1:10" ht="21.75" customHeight="1">
      <c r="A42" s="66">
        <v>35</v>
      </c>
      <c r="B42" s="66" t="s">
        <v>140</v>
      </c>
      <c r="C42" s="68" t="s">
        <v>32</v>
      </c>
      <c r="D42" s="69" t="s">
        <v>12</v>
      </c>
      <c r="E42" s="132" t="s">
        <v>52</v>
      </c>
      <c r="F42" s="40">
        <v>3.03</v>
      </c>
      <c r="G42" s="65" t="s">
        <v>14</v>
      </c>
      <c r="H42" s="65" t="s">
        <v>9</v>
      </c>
      <c r="I42" s="133">
        <v>100000</v>
      </c>
      <c r="J42" s="65"/>
    </row>
    <row r="43" spans="1:10" ht="21.75" customHeight="1">
      <c r="A43" s="66">
        <v>36</v>
      </c>
      <c r="B43" s="66" t="s">
        <v>141</v>
      </c>
      <c r="C43" s="68" t="s">
        <v>16</v>
      </c>
      <c r="D43" s="69" t="s">
        <v>83</v>
      </c>
      <c r="E43" s="132" t="s">
        <v>52</v>
      </c>
      <c r="F43" s="40">
        <v>3</v>
      </c>
      <c r="G43" s="65" t="s">
        <v>14</v>
      </c>
      <c r="H43" s="65" t="s">
        <v>9</v>
      </c>
      <c r="I43" s="133">
        <v>100000</v>
      </c>
      <c r="J43" s="65"/>
    </row>
    <row r="44" spans="1:10" ht="21.75" customHeight="1">
      <c r="A44" s="66">
        <v>37</v>
      </c>
      <c r="B44" s="66" t="s">
        <v>142</v>
      </c>
      <c r="C44" s="68" t="s">
        <v>84</v>
      </c>
      <c r="D44" s="69" t="s">
        <v>85</v>
      </c>
      <c r="E44" s="132" t="s">
        <v>46</v>
      </c>
      <c r="F44" s="40">
        <v>2.97</v>
      </c>
      <c r="G44" s="65" t="s">
        <v>14</v>
      </c>
      <c r="H44" s="65" t="s">
        <v>9</v>
      </c>
      <c r="I44" s="133">
        <v>100000</v>
      </c>
      <c r="J44" s="65"/>
    </row>
    <row r="45" spans="1:10" ht="21.75" customHeight="1">
      <c r="A45" s="66">
        <v>38</v>
      </c>
      <c r="B45" s="66" t="s">
        <v>143</v>
      </c>
      <c r="C45" s="68" t="s">
        <v>86</v>
      </c>
      <c r="D45" s="69" t="s">
        <v>87</v>
      </c>
      <c r="E45" s="132" t="s">
        <v>50</v>
      </c>
      <c r="F45" s="40">
        <v>2.95</v>
      </c>
      <c r="G45" s="65" t="s">
        <v>9</v>
      </c>
      <c r="H45" s="65" t="s">
        <v>9</v>
      </c>
      <c r="I45" s="133">
        <v>100000</v>
      </c>
      <c r="J45" s="65"/>
    </row>
    <row r="46" spans="1:10" ht="21.75" customHeight="1">
      <c r="A46" s="66">
        <v>39</v>
      </c>
      <c r="B46" s="66" t="s">
        <v>144</v>
      </c>
      <c r="C46" s="68" t="s">
        <v>88</v>
      </c>
      <c r="D46" s="69" t="s">
        <v>38</v>
      </c>
      <c r="E46" s="132" t="s">
        <v>52</v>
      </c>
      <c r="F46" s="40">
        <v>2.9</v>
      </c>
      <c r="G46" s="65" t="s">
        <v>14</v>
      </c>
      <c r="H46" s="65" t="s">
        <v>9</v>
      </c>
      <c r="I46" s="133">
        <v>100000</v>
      </c>
      <c r="J46" s="65"/>
    </row>
    <row r="47" spans="1:10" ht="21.75" customHeight="1">
      <c r="A47" s="66">
        <v>40</v>
      </c>
      <c r="B47" s="66" t="s">
        <v>145</v>
      </c>
      <c r="C47" s="68" t="s">
        <v>89</v>
      </c>
      <c r="D47" s="69" t="s">
        <v>11</v>
      </c>
      <c r="E47" s="132" t="s">
        <v>52</v>
      </c>
      <c r="F47" s="40">
        <v>2.88</v>
      </c>
      <c r="G47" s="65" t="s">
        <v>14</v>
      </c>
      <c r="H47" s="65" t="s">
        <v>9</v>
      </c>
      <c r="I47" s="133">
        <v>100000</v>
      </c>
      <c r="J47" s="65"/>
    </row>
  </sheetData>
  <mergeCells count="3">
    <mergeCell ref="A1:J1"/>
    <mergeCell ref="A2:J2"/>
    <mergeCell ref="A3:J3"/>
  </mergeCells>
  <printOptions horizontalCentered="1"/>
  <pageMargins left="0.25" right="0.25" top="0.5" bottom="0.5" header="0.5" footer="0.25"/>
  <pageSetup horizontalDpi="600" verticalDpi="600" orientation="portrait" paperSize="9" r:id="rId1"/>
  <headerFooter alignWithMargins="0"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 Dai hoc Cong nghiep Ha Noi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Giao_vu</dc:creator>
  <cp:keywords/>
  <dc:description/>
  <cp:lastModifiedBy>Giao_vu</cp:lastModifiedBy>
  <cp:lastPrinted>2012-03-14T07:15:43Z</cp:lastPrinted>
  <dcterms:created xsi:type="dcterms:W3CDTF">2012-01-30T07:09:06Z</dcterms:created>
  <dcterms:modified xsi:type="dcterms:W3CDTF">2012-03-21T09:35:13Z</dcterms:modified>
  <cp:category/>
  <cp:version/>
  <cp:contentType/>
  <cp:contentStatus/>
</cp:coreProperties>
</file>