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40" windowHeight="8955" activeTab="2"/>
  </bookViews>
  <sheets>
    <sheet name="Hoc ky 1" sheetId="1" r:id="rId1"/>
    <sheet name="Hoc ky 2" sheetId="2" r:id="rId2"/>
    <sheet name="TCXH" sheetId="3" r:id="rId3"/>
  </sheets>
  <definedNames>
    <definedName name="_xlnm.Print_Titles" localSheetId="0">'Hoc ky 1'!$6:$6</definedName>
    <definedName name="_xlnm.Print_Titles" localSheetId="1">'Hoc ky 2'!$6:$6</definedName>
  </definedNames>
  <calcPr fullCalcOnLoad="1"/>
</workbook>
</file>

<file path=xl/sharedStrings.xml><?xml version="1.0" encoding="utf-8"?>
<sst xmlns="http://schemas.openxmlformats.org/spreadsheetml/2006/main" count="151" uniqueCount="76">
  <si>
    <t>5721010092</t>
  </si>
  <si>
    <t>Bùi Quốc</t>
  </si>
  <si>
    <t>Chính</t>
  </si>
  <si>
    <t>06/08/91</t>
  </si>
  <si>
    <t>TC CKCT 2 - K57</t>
  </si>
  <si>
    <t>5721010095</t>
  </si>
  <si>
    <t>Đạt</t>
  </si>
  <si>
    <t>21/06/90</t>
  </si>
  <si>
    <t>5721040002</t>
  </si>
  <si>
    <t>Đào Quang</t>
  </si>
  <si>
    <t>Duy</t>
  </si>
  <si>
    <t>10/10/90</t>
  </si>
  <si>
    <t>TH DCN&amp;DD 1 - K57</t>
  </si>
  <si>
    <t>5721070004</t>
  </si>
  <si>
    <t>Trần Thị Huyền</t>
  </si>
  <si>
    <t>Chang</t>
  </si>
  <si>
    <t>02/07/89</t>
  </si>
  <si>
    <t>TH KT 1 - K57</t>
  </si>
  <si>
    <t>MC</t>
  </si>
  <si>
    <t>XS</t>
  </si>
  <si>
    <t>Khá</t>
  </si>
  <si>
    <t>Tốt</t>
  </si>
  <si>
    <t>TH DT 2</t>
  </si>
  <si>
    <t>TH DT 3</t>
  </si>
  <si>
    <t>TH DT 4</t>
  </si>
  <si>
    <t>Nguyễn Thị Thu</t>
  </si>
  <si>
    <t>Tùng</t>
  </si>
  <si>
    <t>Hoàn</t>
  </si>
  <si>
    <t>Đoàn Văn</t>
  </si>
  <si>
    <t>Sỹ</t>
  </si>
  <si>
    <t>Trần Văn</t>
  </si>
  <si>
    <t>Thái</t>
  </si>
  <si>
    <t>Đinh Văn</t>
  </si>
  <si>
    <t>Chiến</t>
  </si>
  <si>
    <t>Nguyễn Văn</t>
  </si>
  <si>
    <t>Sáng</t>
  </si>
  <si>
    <t>Nguyễn Thị</t>
  </si>
  <si>
    <t>Phan Văn</t>
  </si>
  <si>
    <t>Toàn</t>
  </si>
  <si>
    <t>Đô</t>
  </si>
  <si>
    <t>Trịnh Văn</t>
  </si>
  <si>
    <t>Cường</t>
  </si>
  <si>
    <t>Đào Tiến</t>
  </si>
  <si>
    <t>Giáp Văn</t>
  </si>
  <si>
    <t>Hòa</t>
  </si>
  <si>
    <t>Phạm Văn</t>
  </si>
  <si>
    <t>Thư</t>
  </si>
  <si>
    <t>HỌC KỲ 1 - HỆ TRUNG CẤP KHÓA 57</t>
  </si>
  <si>
    <t>TT</t>
  </si>
  <si>
    <t>Mã HS</t>
  </si>
  <si>
    <t>Họ đệm</t>
  </si>
  <si>
    <t>Tên</t>
  </si>
  <si>
    <t>ĐHT</t>
  </si>
  <si>
    <t>ĐRL</t>
  </si>
  <si>
    <t>Lớp</t>
  </si>
  <si>
    <t>Loại</t>
  </si>
  <si>
    <t>KHOA ĐIỆN TỬ</t>
  </si>
  <si>
    <t>Không có SV đủ điều kiện</t>
  </si>
  <si>
    <t>NGƯỜI LẬP DANH SÁCH</t>
  </si>
  <si>
    <t>TRƯỞNG PHÒNG CÔNG TÁC HSSV</t>
  </si>
  <si>
    <t xml:space="preserve">                     Hạ Bá Tiến</t>
  </si>
  <si>
    <t>HB/tháng</t>
  </si>
  <si>
    <t>Tiền HB</t>
  </si>
  <si>
    <t>Cấp trợ cấp xã hội</t>
  </si>
  <si>
    <t xml:space="preserve">TC CKCT 2 </t>
  </si>
  <si>
    <t xml:space="preserve">TH KT 1 </t>
  </si>
  <si>
    <t>VCDT</t>
  </si>
  <si>
    <t>Mồ côi</t>
  </si>
  <si>
    <t>Cấp HB khuyến khích học tập</t>
  </si>
  <si>
    <t>VÀ HỌC BỔNG KHUYẾN KHÍCH HỌC TẬP</t>
  </si>
  <si>
    <t xml:space="preserve">DANH SÁCH HỌC SINH ĐƯỢC CẤP TRỢ CẤP XÃ HỘI </t>
  </si>
  <si>
    <t>(Kèm theo Quyết định số:           /QĐ-ĐHCN, ngày 07/03/2012)</t>
  </si>
  <si>
    <t xml:space="preserve">                    Hạ Bá Tiến</t>
  </si>
  <si>
    <t xml:space="preserve"> TRƯỞNG PHÒNG CÔNG TÁC HSSV</t>
  </si>
  <si>
    <t>Ký nhận</t>
  </si>
  <si>
    <t>HỌC KỲ 2 - HỆ TRUNG CẤP KHÓA 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</si>
</sst>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8.5"/>
      <name val="VK Sans Serif"/>
      <family val="2"/>
    </font>
    <font>
      <sz val="9"/>
      <name val="VK Sans Serif"/>
      <family val="2"/>
    </font>
    <font>
      <b/>
      <sz val="9"/>
      <name val="VK Sans Serif"/>
      <family val="2"/>
    </font>
    <font>
      <b/>
      <sz val="8.5"/>
      <name val="VK Sans Serif"/>
      <family val="2"/>
    </font>
    <font>
      <b/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i/>
      <sz val="14"/>
      <name val=".VnTime"/>
      <family val="2"/>
    </font>
    <font>
      <i/>
      <sz val="11"/>
      <name val=".VnTime"/>
      <family val="2"/>
    </font>
    <font>
      <i/>
      <sz val="13"/>
      <name val="Times New Roman"/>
      <family val="1"/>
    </font>
    <font>
      <sz val="11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2">
      <selection activeCell="A24" sqref="A24:IV50"/>
    </sheetView>
  </sheetViews>
  <sheetFormatPr defaultColWidth="9.00390625" defaultRowHeight="15.75"/>
  <cols>
    <col min="1" max="1" width="3.125" style="0" customWidth="1"/>
    <col min="2" max="2" width="8.375" style="0" customWidth="1"/>
    <col min="3" max="3" width="14.75390625" style="0" customWidth="1"/>
    <col min="4" max="4" width="7.375" style="0" customWidth="1"/>
    <col min="5" max="5" width="11.75390625" style="0" customWidth="1"/>
    <col min="6" max="6" width="5.00390625" style="0" customWidth="1"/>
    <col min="7" max="7" width="5.375" style="0" customWidth="1"/>
    <col min="8" max="8" width="5.875" style="0" customWidth="1"/>
    <col min="9" max="9" width="7.875" style="0" customWidth="1"/>
    <col min="10" max="10" width="9.25390625" style="0" customWidth="1"/>
    <col min="11" max="11" width="11.375" style="0" customWidth="1"/>
    <col min="27" max="27" width="14.125" style="0" customWidth="1"/>
  </cols>
  <sheetData>
    <row r="1" spans="1:11" ht="21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" customHeight="1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" customHeight="1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2.5" customHeight="1">
      <c r="A4" s="41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ht="21.75" customHeight="1">
      <c r="A6" s="15" t="s">
        <v>48</v>
      </c>
      <c r="B6" s="15" t="s">
        <v>49</v>
      </c>
      <c r="C6" s="24" t="s">
        <v>50</v>
      </c>
      <c r="D6" s="25" t="s">
        <v>51</v>
      </c>
      <c r="E6" s="15" t="s">
        <v>54</v>
      </c>
      <c r="F6" s="15" t="s">
        <v>52</v>
      </c>
      <c r="G6" s="15" t="s">
        <v>53</v>
      </c>
      <c r="H6" s="15" t="s">
        <v>55</v>
      </c>
      <c r="I6" s="15" t="s">
        <v>61</v>
      </c>
      <c r="J6" s="15" t="s">
        <v>62</v>
      </c>
      <c r="K6" s="15" t="s">
        <v>74</v>
      </c>
    </row>
    <row r="7" spans="1:11" ht="21.75" customHeight="1">
      <c r="A7" s="29" t="s">
        <v>63</v>
      </c>
      <c r="B7" s="30"/>
      <c r="C7" s="31"/>
      <c r="D7" s="32"/>
      <c r="E7" s="30"/>
      <c r="F7" s="30"/>
      <c r="G7" s="30"/>
      <c r="H7" s="30"/>
      <c r="I7" s="20"/>
      <c r="J7" s="23">
        <f>SUM(J8:J10)</f>
        <v>2280000</v>
      </c>
      <c r="K7" s="23"/>
    </row>
    <row r="8" spans="1:11" s="1" customFormat="1" ht="21.75" customHeight="1">
      <c r="A8" s="17">
        <v>1</v>
      </c>
      <c r="B8" s="17" t="s">
        <v>0</v>
      </c>
      <c r="C8" s="27" t="s">
        <v>1</v>
      </c>
      <c r="D8" s="26" t="s">
        <v>2</v>
      </c>
      <c r="E8" s="22" t="s">
        <v>64</v>
      </c>
      <c r="F8" s="16"/>
      <c r="G8" s="16"/>
      <c r="H8" s="19" t="s">
        <v>66</v>
      </c>
      <c r="I8" s="20">
        <v>140000</v>
      </c>
      <c r="J8" s="20">
        <f>I8*6</f>
        <v>840000</v>
      </c>
      <c r="K8" s="34"/>
    </row>
    <row r="9" spans="1:11" s="1" customFormat="1" ht="21.75" customHeight="1">
      <c r="A9" s="17">
        <v>2</v>
      </c>
      <c r="B9" s="17" t="s">
        <v>5</v>
      </c>
      <c r="C9" s="27" t="s">
        <v>1</v>
      </c>
      <c r="D9" s="26" t="s">
        <v>6</v>
      </c>
      <c r="E9" s="22" t="s">
        <v>64</v>
      </c>
      <c r="F9" s="16"/>
      <c r="G9" s="16"/>
      <c r="H9" s="19" t="s">
        <v>66</v>
      </c>
      <c r="I9" s="20">
        <v>140000</v>
      </c>
      <c r="J9" s="20">
        <f>I9*6</f>
        <v>840000</v>
      </c>
      <c r="K9" s="34"/>
    </row>
    <row r="10" spans="1:11" s="1" customFormat="1" ht="21.75" customHeight="1">
      <c r="A10" s="17">
        <v>3</v>
      </c>
      <c r="B10" s="17" t="s">
        <v>13</v>
      </c>
      <c r="C10" s="27" t="s">
        <v>14</v>
      </c>
      <c r="D10" s="26" t="s">
        <v>15</v>
      </c>
      <c r="E10" s="22" t="s">
        <v>65</v>
      </c>
      <c r="F10" s="16"/>
      <c r="G10" s="16"/>
      <c r="H10" s="19" t="s">
        <v>67</v>
      </c>
      <c r="I10" s="20">
        <v>100000</v>
      </c>
      <c r="J10" s="20">
        <f>I10*6</f>
        <v>600000</v>
      </c>
      <c r="K10" s="23"/>
    </row>
    <row r="11" spans="1:11" ht="23.25" customHeight="1">
      <c r="A11" s="29" t="s">
        <v>68</v>
      </c>
      <c r="B11" s="30"/>
      <c r="C11" s="31"/>
      <c r="D11" s="32"/>
      <c r="E11" s="30"/>
      <c r="F11" s="30"/>
      <c r="G11" s="30"/>
      <c r="H11" s="33"/>
      <c r="I11" s="20"/>
      <c r="J11" s="18"/>
      <c r="K11" s="23"/>
    </row>
    <row r="12" spans="1:11" ht="21.75" customHeight="1">
      <c r="A12" s="21"/>
      <c r="B12" s="17"/>
      <c r="C12" s="28" t="s">
        <v>56</v>
      </c>
      <c r="D12" s="26"/>
      <c r="E12" s="19"/>
      <c r="F12" s="18"/>
      <c r="G12" s="16"/>
      <c r="H12" s="16"/>
      <c r="I12" s="20"/>
      <c r="J12" s="23">
        <f>SUM(J13:J23)</f>
        <v>11550000</v>
      </c>
      <c r="K12" s="20"/>
    </row>
    <row r="13" spans="1:11" ht="21.75" customHeight="1">
      <c r="A13" s="17">
        <v>1</v>
      </c>
      <c r="B13" s="17">
        <v>5721050110</v>
      </c>
      <c r="C13" s="27" t="s">
        <v>28</v>
      </c>
      <c r="D13" s="26" t="s">
        <v>29</v>
      </c>
      <c r="E13" s="19" t="s">
        <v>22</v>
      </c>
      <c r="F13" s="18">
        <v>7.79</v>
      </c>
      <c r="G13" s="16" t="s">
        <v>21</v>
      </c>
      <c r="H13" s="16" t="s">
        <v>20</v>
      </c>
      <c r="I13" s="20">
        <v>210000</v>
      </c>
      <c r="J13" s="20">
        <f aca="true" t="shared" si="0" ref="J13:J23">I13*5</f>
        <v>1050000</v>
      </c>
      <c r="K13" s="20"/>
    </row>
    <row r="14" spans="1:11" ht="21.75" customHeight="1">
      <c r="A14" s="17">
        <v>2</v>
      </c>
      <c r="B14" s="17">
        <v>5721050303</v>
      </c>
      <c r="C14" s="27" t="s">
        <v>30</v>
      </c>
      <c r="D14" s="26" t="s">
        <v>31</v>
      </c>
      <c r="E14" s="19" t="s">
        <v>23</v>
      </c>
      <c r="F14" s="18">
        <v>7.77</v>
      </c>
      <c r="G14" s="16" t="s">
        <v>19</v>
      </c>
      <c r="H14" s="16" t="s">
        <v>20</v>
      </c>
      <c r="I14" s="20">
        <v>210000</v>
      </c>
      <c r="J14" s="20">
        <f t="shared" si="0"/>
        <v>1050000</v>
      </c>
      <c r="K14" s="20"/>
    </row>
    <row r="15" spans="1:11" ht="21.75" customHeight="1">
      <c r="A15" s="17">
        <v>3</v>
      </c>
      <c r="B15" s="17">
        <v>5721050324</v>
      </c>
      <c r="C15" s="27" t="s">
        <v>32</v>
      </c>
      <c r="D15" s="26" t="s">
        <v>33</v>
      </c>
      <c r="E15" s="19" t="s">
        <v>24</v>
      </c>
      <c r="F15" s="18">
        <v>7.7</v>
      </c>
      <c r="G15" s="16" t="s">
        <v>21</v>
      </c>
      <c r="H15" s="16" t="s">
        <v>20</v>
      </c>
      <c r="I15" s="20">
        <v>210000</v>
      </c>
      <c r="J15" s="20">
        <f t="shared" si="0"/>
        <v>1050000</v>
      </c>
      <c r="K15" s="20"/>
    </row>
    <row r="16" spans="1:11" ht="21.75" customHeight="1">
      <c r="A16" s="17">
        <v>4</v>
      </c>
      <c r="B16" s="17">
        <v>5721050298</v>
      </c>
      <c r="C16" s="27" t="s">
        <v>34</v>
      </c>
      <c r="D16" s="26" t="s">
        <v>35</v>
      </c>
      <c r="E16" s="19" t="s">
        <v>23</v>
      </c>
      <c r="F16" s="18">
        <v>7.5</v>
      </c>
      <c r="G16" s="16" t="s">
        <v>21</v>
      </c>
      <c r="H16" s="16" t="s">
        <v>20</v>
      </c>
      <c r="I16" s="20">
        <v>210000</v>
      </c>
      <c r="J16" s="20">
        <f t="shared" si="0"/>
        <v>1050000</v>
      </c>
      <c r="K16" s="20"/>
    </row>
    <row r="17" spans="1:11" ht="21.75" customHeight="1">
      <c r="A17" s="17">
        <v>5</v>
      </c>
      <c r="B17" s="17">
        <v>5721050217</v>
      </c>
      <c r="C17" s="27" t="s">
        <v>36</v>
      </c>
      <c r="D17" s="26" t="s">
        <v>27</v>
      </c>
      <c r="E17" s="19" t="s">
        <v>24</v>
      </c>
      <c r="F17" s="18">
        <v>7.3</v>
      </c>
      <c r="G17" s="16" t="s">
        <v>21</v>
      </c>
      <c r="H17" s="16" t="s">
        <v>20</v>
      </c>
      <c r="I17" s="20">
        <v>210000</v>
      </c>
      <c r="J17" s="20">
        <f t="shared" si="0"/>
        <v>1050000</v>
      </c>
      <c r="K17" s="20"/>
    </row>
    <row r="18" spans="1:11" ht="21.75" customHeight="1">
      <c r="A18" s="17">
        <v>6</v>
      </c>
      <c r="B18" s="17">
        <v>5721050226</v>
      </c>
      <c r="C18" s="27" t="s">
        <v>37</v>
      </c>
      <c r="D18" s="26" t="s">
        <v>38</v>
      </c>
      <c r="E18" s="19" t="s">
        <v>23</v>
      </c>
      <c r="F18" s="18">
        <v>7.21</v>
      </c>
      <c r="G18" s="16" t="s">
        <v>21</v>
      </c>
      <c r="H18" s="16" t="s">
        <v>20</v>
      </c>
      <c r="I18" s="20">
        <v>210000</v>
      </c>
      <c r="J18" s="20">
        <f t="shared" si="0"/>
        <v>1050000</v>
      </c>
      <c r="K18" s="20"/>
    </row>
    <row r="19" spans="1:11" ht="21.75" customHeight="1">
      <c r="A19" s="17">
        <v>7</v>
      </c>
      <c r="B19" s="17">
        <v>5721050319</v>
      </c>
      <c r="C19" s="27" t="s">
        <v>34</v>
      </c>
      <c r="D19" s="26" t="s">
        <v>39</v>
      </c>
      <c r="E19" s="19" t="s">
        <v>24</v>
      </c>
      <c r="F19" s="18">
        <v>7.2</v>
      </c>
      <c r="G19" s="16" t="s">
        <v>21</v>
      </c>
      <c r="H19" s="16" t="s">
        <v>20</v>
      </c>
      <c r="I19" s="20">
        <v>210000</v>
      </c>
      <c r="J19" s="20">
        <f t="shared" si="0"/>
        <v>1050000</v>
      </c>
      <c r="K19" s="20"/>
    </row>
    <row r="20" spans="1:11" ht="21.75" customHeight="1">
      <c r="A20" s="17">
        <v>8</v>
      </c>
      <c r="B20" s="17">
        <v>5721050209</v>
      </c>
      <c r="C20" s="27" t="s">
        <v>40</v>
      </c>
      <c r="D20" s="26" t="s">
        <v>41</v>
      </c>
      <c r="E20" s="19" t="s">
        <v>24</v>
      </c>
      <c r="F20" s="18">
        <v>7.14</v>
      </c>
      <c r="G20" s="16" t="s">
        <v>21</v>
      </c>
      <c r="H20" s="16" t="s">
        <v>20</v>
      </c>
      <c r="I20" s="20">
        <v>210000</v>
      </c>
      <c r="J20" s="20">
        <f t="shared" si="0"/>
        <v>1050000</v>
      </c>
      <c r="K20" s="20"/>
    </row>
    <row r="21" spans="1:11" ht="21.75" customHeight="1">
      <c r="A21" s="17">
        <v>9</v>
      </c>
      <c r="B21" s="17">
        <v>5721050337</v>
      </c>
      <c r="C21" s="27" t="s">
        <v>42</v>
      </c>
      <c r="D21" s="26" t="s">
        <v>26</v>
      </c>
      <c r="E21" s="19" t="s">
        <v>24</v>
      </c>
      <c r="F21" s="18">
        <v>7.1</v>
      </c>
      <c r="G21" s="16" t="s">
        <v>21</v>
      </c>
      <c r="H21" s="16" t="s">
        <v>20</v>
      </c>
      <c r="I21" s="20">
        <v>210000</v>
      </c>
      <c r="J21" s="20">
        <f t="shared" si="0"/>
        <v>1050000</v>
      </c>
      <c r="K21" s="20"/>
    </row>
    <row r="22" spans="1:11" ht="21.75" customHeight="1">
      <c r="A22" s="17">
        <v>10</v>
      </c>
      <c r="B22" s="17">
        <v>5721050213</v>
      </c>
      <c r="C22" s="27" t="s">
        <v>43</v>
      </c>
      <c r="D22" s="26" t="s">
        <v>44</v>
      </c>
      <c r="E22" s="19" t="s">
        <v>24</v>
      </c>
      <c r="F22" s="18">
        <v>7.07</v>
      </c>
      <c r="G22" s="16" t="s">
        <v>21</v>
      </c>
      <c r="H22" s="16" t="s">
        <v>20</v>
      </c>
      <c r="I22" s="20">
        <v>210000</v>
      </c>
      <c r="J22" s="20">
        <f t="shared" si="0"/>
        <v>1050000</v>
      </c>
      <c r="K22" s="20"/>
    </row>
    <row r="23" spans="1:11" ht="21.75" customHeight="1">
      <c r="A23" s="17">
        <v>11</v>
      </c>
      <c r="B23" s="17">
        <v>5721050161</v>
      </c>
      <c r="C23" s="27" t="s">
        <v>45</v>
      </c>
      <c r="D23" s="26" t="s">
        <v>46</v>
      </c>
      <c r="E23" s="19" t="s">
        <v>24</v>
      </c>
      <c r="F23" s="18">
        <v>7.01</v>
      </c>
      <c r="G23" s="16" t="s">
        <v>21</v>
      </c>
      <c r="H23" s="16" t="s">
        <v>20</v>
      </c>
      <c r="I23" s="20">
        <v>210000</v>
      </c>
      <c r="J23" s="20">
        <f t="shared" si="0"/>
        <v>1050000</v>
      </c>
      <c r="K23" s="23"/>
    </row>
    <row r="24" spans="1:11" ht="24" customHeight="1">
      <c r="A24" s="35" t="s">
        <v>58</v>
      </c>
      <c r="B24" s="6"/>
      <c r="E24" s="12"/>
      <c r="G24" s="35" t="s">
        <v>73</v>
      </c>
      <c r="H24" s="36"/>
      <c r="I24" s="12"/>
      <c r="J24" s="12"/>
      <c r="K24" s="37"/>
    </row>
    <row r="25" spans="1:11" ht="15.75">
      <c r="A25" s="38"/>
      <c r="B25" s="12"/>
      <c r="E25" s="12"/>
      <c r="G25" s="36"/>
      <c r="H25" s="36"/>
      <c r="I25" s="12"/>
      <c r="J25" s="12"/>
      <c r="K25" s="37"/>
    </row>
    <row r="26" spans="1:11" ht="15.75">
      <c r="A26" s="38"/>
      <c r="B26" s="12"/>
      <c r="E26" s="12"/>
      <c r="G26" s="36"/>
      <c r="H26" s="36"/>
      <c r="I26" s="12"/>
      <c r="J26" s="12"/>
      <c r="K26" s="37"/>
    </row>
    <row r="27" spans="1:11" ht="15.75">
      <c r="A27" s="38"/>
      <c r="B27" s="12"/>
      <c r="E27" s="12"/>
      <c r="G27" s="36"/>
      <c r="H27" s="36"/>
      <c r="I27" s="12"/>
      <c r="J27" s="12"/>
      <c r="K27" s="37"/>
    </row>
    <row r="28" spans="1:11" ht="15.75">
      <c r="A28" s="38"/>
      <c r="B28" s="12"/>
      <c r="E28" s="12"/>
      <c r="G28" s="36"/>
      <c r="H28" s="36"/>
      <c r="I28" s="12"/>
      <c r="J28" s="12"/>
      <c r="K28" s="37"/>
    </row>
    <row r="29" spans="1:11" ht="18.75">
      <c r="A29" s="38"/>
      <c r="B29" s="39" t="s">
        <v>25</v>
      </c>
      <c r="E29" s="12"/>
      <c r="G29" s="14" t="s">
        <v>72</v>
      </c>
      <c r="H29" s="36"/>
      <c r="I29" s="12"/>
      <c r="J29" s="12"/>
      <c r="K29" s="37"/>
    </row>
  </sheetData>
  <mergeCells count="4">
    <mergeCell ref="A1:K1"/>
    <mergeCell ref="A2:K2"/>
    <mergeCell ref="A3:K3"/>
    <mergeCell ref="A4:K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2">
      <selection activeCell="C16" sqref="C16"/>
    </sheetView>
  </sheetViews>
  <sheetFormatPr defaultColWidth="9.00390625" defaultRowHeight="15.75"/>
  <cols>
    <col min="1" max="1" width="3.875" style="0" customWidth="1"/>
    <col min="2" max="2" width="8.75390625" style="0" customWidth="1"/>
    <col min="3" max="3" width="15.375" style="0" customWidth="1"/>
    <col min="4" max="4" width="7.375" style="0" customWidth="1"/>
    <col min="5" max="5" width="11.625" style="0" customWidth="1"/>
    <col min="6" max="6" width="5.00390625" style="0" customWidth="1"/>
    <col min="7" max="7" width="5.125" style="0" customWidth="1"/>
    <col min="8" max="8" width="7.125" style="0" customWidth="1"/>
    <col min="9" max="9" width="7.25390625" style="0" customWidth="1"/>
    <col min="10" max="10" width="8.875" style="0" customWidth="1"/>
    <col min="11" max="11" width="11.00390625" style="0" customWidth="1"/>
  </cols>
  <sheetData>
    <row r="1" spans="1:11" ht="21" customHeight="1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" customHeight="1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" customHeight="1">
      <c r="A3" s="40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2.5" customHeight="1">
      <c r="A4" s="41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ht="22.5" customHeight="1">
      <c r="A6" s="15" t="s">
        <v>48</v>
      </c>
      <c r="B6" s="15" t="s">
        <v>49</v>
      </c>
      <c r="C6" s="24" t="s">
        <v>50</v>
      </c>
      <c r="D6" s="25" t="s">
        <v>51</v>
      </c>
      <c r="E6" s="15" t="s">
        <v>54</v>
      </c>
      <c r="F6" s="15" t="s">
        <v>52</v>
      </c>
      <c r="G6" s="15" t="s">
        <v>53</v>
      </c>
      <c r="H6" s="15" t="s">
        <v>55</v>
      </c>
      <c r="I6" s="15" t="s">
        <v>61</v>
      </c>
      <c r="J6" s="15" t="s">
        <v>62</v>
      </c>
      <c r="K6" s="15" t="s">
        <v>74</v>
      </c>
    </row>
    <row r="7" spans="1:11" ht="22.5" customHeight="1">
      <c r="A7" s="29" t="s">
        <v>63</v>
      </c>
      <c r="B7" s="30"/>
      <c r="C7" s="31"/>
      <c r="D7" s="32"/>
      <c r="E7" s="30"/>
      <c r="F7" s="30"/>
      <c r="G7" s="30"/>
      <c r="H7" s="30"/>
      <c r="I7" s="20"/>
      <c r="J7" s="23">
        <f>SUM(J8:J10)</f>
        <v>2280000</v>
      </c>
      <c r="K7" s="23"/>
    </row>
    <row r="8" spans="1:11" s="1" customFormat="1" ht="22.5" customHeight="1">
      <c r="A8" s="17">
        <v>1</v>
      </c>
      <c r="B8" s="17" t="s">
        <v>0</v>
      </c>
      <c r="C8" s="27" t="s">
        <v>1</v>
      </c>
      <c r="D8" s="26" t="s">
        <v>2</v>
      </c>
      <c r="E8" s="22" t="s">
        <v>64</v>
      </c>
      <c r="F8" s="16"/>
      <c r="G8" s="16"/>
      <c r="H8" s="19" t="s">
        <v>66</v>
      </c>
      <c r="I8" s="20">
        <v>140000</v>
      </c>
      <c r="J8" s="20">
        <f>I8*6</f>
        <v>840000</v>
      </c>
      <c r="K8" s="34"/>
    </row>
    <row r="9" spans="1:11" s="1" customFormat="1" ht="22.5" customHeight="1">
      <c r="A9" s="17">
        <v>2</v>
      </c>
      <c r="B9" s="17" t="s">
        <v>5</v>
      </c>
      <c r="C9" s="27" t="s">
        <v>1</v>
      </c>
      <c r="D9" s="26" t="s">
        <v>6</v>
      </c>
      <c r="E9" s="22" t="s">
        <v>64</v>
      </c>
      <c r="F9" s="16"/>
      <c r="G9" s="16"/>
      <c r="H9" s="19" t="s">
        <v>66</v>
      </c>
      <c r="I9" s="20">
        <v>140000</v>
      </c>
      <c r="J9" s="20">
        <f>I9*6</f>
        <v>840000</v>
      </c>
      <c r="K9" s="34"/>
    </row>
    <row r="10" spans="1:11" s="1" customFormat="1" ht="22.5" customHeight="1">
      <c r="A10" s="17">
        <v>3</v>
      </c>
      <c r="B10" s="17" t="s">
        <v>13</v>
      </c>
      <c r="C10" s="27" t="s">
        <v>14</v>
      </c>
      <c r="D10" s="26" t="s">
        <v>15</v>
      </c>
      <c r="E10" s="22" t="s">
        <v>65</v>
      </c>
      <c r="F10" s="16"/>
      <c r="G10" s="16"/>
      <c r="H10" s="19" t="s">
        <v>67</v>
      </c>
      <c r="I10" s="20">
        <v>100000</v>
      </c>
      <c r="J10" s="20">
        <f>I10*6</f>
        <v>600000</v>
      </c>
      <c r="K10" s="23"/>
    </row>
    <row r="11" spans="1:11" ht="22.5" customHeight="1">
      <c r="A11" s="29" t="s">
        <v>68</v>
      </c>
      <c r="B11" s="30"/>
      <c r="C11" s="31"/>
      <c r="D11" s="32"/>
      <c r="E11" s="30"/>
      <c r="F11" s="30"/>
      <c r="G11" s="30"/>
      <c r="H11" s="33"/>
      <c r="I11" s="20"/>
      <c r="J11" s="18"/>
      <c r="K11" s="23"/>
    </row>
    <row r="12" spans="1:11" ht="22.5" customHeight="1">
      <c r="A12" s="17"/>
      <c r="B12" s="17"/>
      <c r="C12" s="28" t="s">
        <v>56</v>
      </c>
      <c r="D12" s="26"/>
      <c r="E12" s="5" t="s">
        <v>57</v>
      </c>
      <c r="F12" s="18"/>
      <c r="G12" s="16"/>
      <c r="H12" s="16"/>
      <c r="I12" s="20"/>
      <c r="J12" s="20"/>
      <c r="K12" s="20"/>
    </row>
    <row r="13" spans="1:10" ht="21" customHeight="1">
      <c r="A13" s="7" t="s">
        <v>58</v>
      </c>
      <c r="B13" s="8"/>
      <c r="C13" s="7"/>
      <c r="D13" s="7"/>
      <c r="F13" s="7" t="s">
        <v>59</v>
      </c>
      <c r="G13" s="9"/>
      <c r="H13" s="10"/>
      <c r="I13" s="11"/>
      <c r="J13" s="11"/>
    </row>
    <row r="14" spans="1:10" ht="15.75">
      <c r="A14" s="6"/>
      <c r="B14" s="6"/>
      <c r="G14" s="12"/>
      <c r="H14" s="13"/>
      <c r="I14" s="11"/>
      <c r="J14" s="11"/>
    </row>
    <row r="15" spans="1:10" ht="15.75">
      <c r="A15" s="6"/>
      <c r="B15" s="6"/>
      <c r="G15" s="12"/>
      <c r="H15" s="13"/>
      <c r="I15" s="11"/>
      <c r="J15" s="11"/>
    </row>
    <row r="16" spans="1:10" ht="15.75">
      <c r="A16" s="6"/>
      <c r="B16" s="6"/>
      <c r="G16" s="12"/>
      <c r="H16" s="13"/>
      <c r="I16" s="11"/>
      <c r="J16" s="11"/>
    </row>
    <row r="17" spans="1:10" ht="15.75">
      <c r="A17" s="6"/>
      <c r="B17" s="6"/>
      <c r="G17" s="12"/>
      <c r="H17" s="13"/>
      <c r="I17" s="11"/>
      <c r="J17" s="11"/>
    </row>
    <row r="18" spans="1:10" ht="18.75">
      <c r="A18" s="6"/>
      <c r="B18" t="s">
        <v>25</v>
      </c>
      <c r="F18" s="14" t="s">
        <v>60</v>
      </c>
      <c r="G18" s="12"/>
      <c r="H18" s="13"/>
      <c r="I18" s="11"/>
      <c r="J18" s="11"/>
    </row>
  </sheetData>
  <mergeCells count="4">
    <mergeCell ref="A1:K1"/>
    <mergeCell ref="A2:K2"/>
    <mergeCell ref="A3:K3"/>
    <mergeCell ref="A4:K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:IV4"/>
    </sheetView>
  </sheetViews>
  <sheetFormatPr defaultColWidth="9.00390625" defaultRowHeight="15.75"/>
  <sheetData>
    <row r="1" spans="1:6" s="1" customFormat="1" ht="15.75">
      <c r="A1" s="1">
        <v>640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s="1" customFormat="1" ht="15.75">
      <c r="A2" s="1">
        <v>639</v>
      </c>
      <c r="B2" s="2" t="s">
        <v>5</v>
      </c>
      <c r="C2" s="3" t="s">
        <v>1</v>
      </c>
      <c r="D2" s="3" t="s">
        <v>6</v>
      </c>
      <c r="E2" s="3" t="s">
        <v>7</v>
      </c>
      <c r="F2" s="3" t="s">
        <v>4</v>
      </c>
    </row>
    <row r="3" spans="1:6" s="1" customFormat="1" ht="15.75">
      <c r="A3" s="1">
        <v>449</v>
      </c>
      <c r="B3" s="3" t="s">
        <v>8</v>
      </c>
      <c r="C3" s="4" t="s">
        <v>9</v>
      </c>
      <c r="D3" s="4" t="s">
        <v>10</v>
      </c>
      <c r="E3" s="3" t="s">
        <v>11</v>
      </c>
      <c r="F3" s="3" t="s">
        <v>12</v>
      </c>
    </row>
    <row r="4" spans="1:7" s="1" customFormat="1" ht="15.75">
      <c r="A4" s="1">
        <v>14</v>
      </c>
      <c r="B4" s="3" t="s">
        <v>13</v>
      </c>
      <c r="C4" s="4" t="s">
        <v>14</v>
      </c>
      <c r="D4" s="4" t="s">
        <v>15</v>
      </c>
      <c r="E4" s="3" t="s">
        <v>16</v>
      </c>
      <c r="F4" s="3" t="s">
        <v>17</v>
      </c>
      <c r="G4" s="1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2012-03-19T03:56:53Z</cp:lastPrinted>
  <dcterms:created xsi:type="dcterms:W3CDTF">2012-01-03T08:02:06Z</dcterms:created>
  <dcterms:modified xsi:type="dcterms:W3CDTF">2012-03-21T09:34:07Z</dcterms:modified>
  <cp:category/>
  <cp:version/>
  <cp:contentType/>
  <cp:contentStatus/>
</cp:coreProperties>
</file>